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5" windowWidth="20160" windowHeight="8415"/>
  </bookViews>
  <sheets>
    <sheet name="Patent Final Rule" sheetId="4" r:id="rId1"/>
  </sheets>
  <definedNames>
    <definedName name="_xlnm._FilterDatabase" localSheetId="0" hidden="1">'Patent Final Rule'!$A$6:$O$199</definedName>
    <definedName name="MadridFootnote" localSheetId="0">'Patent Final Rule'!#REF!</definedName>
    <definedName name="_xlnm.Print_Area" localSheetId="0">'Patent Final Rule'!$A$1:$O$199</definedName>
    <definedName name="_xlnm.Print_Titles" localSheetId="0">'Patent Final Rule'!$1:$4</definedName>
  </definedNames>
  <calcPr calcId="162913"/>
  <customWorkbookViews>
    <customWorkbookView name="Daniel Saenz  - Personal View" guid="{CE2370ED-13D5-47B0-BE80-E048520555CA}" mergeInterval="0" personalView="1" maximized="1" windowWidth="1916" windowHeight="930" activeSheetId="3"/>
  </customWorkbookViews>
</workbook>
</file>

<file path=xl/calcChain.xml><?xml version="1.0" encoding="utf-8"?>
<calcChain xmlns="http://schemas.openxmlformats.org/spreadsheetml/2006/main">
  <c r="J97" i="4" l="1"/>
  <c r="M97" i="4" s="1"/>
  <c r="L70" i="4"/>
  <c r="O70" i="4" s="1"/>
  <c r="K70" i="4"/>
  <c r="N70" i="4" s="1"/>
  <c r="J70" i="4"/>
  <c r="M70" i="4" s="1"/>
</calcChain>
</file>

<file path=xl/sharedStrings.xml><?xml version="1.0" encoding="utf-8"?>
<sst xmlns="http://schemas.openxmlformats.org/spreadsheetml/2006/main" count="713" uniqueCount="467">
  <si>
    <t>Fee Code</t>
  </si>
  <si>
    <t>37 CFR</t>
  </si>
  <si>
    <t>Description</t>
  </si>
  <si>
    <t>Patent Application Filing Fees</t>
  </si>
  <si>
    <t>1011/2011/3011</t>
  </si>
  <si>
    <t>1.16(a)</t>
  </si>
  <si>
    <t>1012/2012/3012</t>
  </si>
  <si>
    <t>1.16(b)</t>
  </si>
  <si>
    <t>1017/2017/3017</t>
  </si>
  <si>
    <t>1013/2013/3013</t>
  </si>
  <si>
    <t>1.16(c)</t>
  </si>
  <si>
    <t>1005/2005/3005</t>
  </si>
  <si>
    <t>1.16(d)</t>
  </si>
  <si>
    <t>1014/2014/3014</t>
  </si>
  <si>
    <t>1.16(e)</t>
  </si>
  <si>
    <t>1019/2019/3019</t>
  </si>
  <si>
    <t>1051/2051/3051</t>
  </si>
  <si>
    <t>1.16(f)</t>
  </si>
  <si>
    <t>1201/2201/3201</t>
  </si>
  <si>
    <t>1.16(h)</t>
  </si>
  <si>
    <t>1204/2204/3204</t>
  </si>
  <si>
    <t>1202/2202/3202</t>
  </si>
  <si>
    <t>1.16(i)</t>
  </si>
  <si>
    <t>1205/2205/3205</t>
  </si>
  <si>
    <t>1203/2203/3203</t>
  </si>
  <si>
    <t>1.16(j)</t>
  </si>
  <si>
    <t>Patent Search Fees</t>
  </si>
  <si>
    <t>1111/2111/3111</t>
  </si>
  <si>
    <t>1.16(k)</t>
  </si>
  <si>
    <t>Utility Search Fee</t>
  </si>
  <si>
    <t>1112/2112/3112</t>
  </si>
  <si>
    <t>1.16(l)</t>
  </si>
  <si>
    <t>Design Search Fee</t>
  </si>
  <si>
    <t>1113/2113/3113</t>
  </si>
  <si>
    <t>1.16(m)</t>
  </si>
  <si>
    <t>Plant Search Fee</t>
  </si>
  <si>
    <t>1114/2114/3114</t>
  </si>
  <si>
    <t>1.16(n)</t>
  </si>
  <si>
    <t>Reissue Search Fee</t>
  </si>
  <si>
    <t>Patent Examination Fees</t>
  </si>
  <si>
    <t>1311/2311/3311</t>
  </si>
  <si>
    <t>1.16(o)</t>
  </si>
  <si>
    <t>Utility Examination Fee</t>
  </si>
  <si>
    <t>1312/2312/3312</t>
  </si>
  <si>
    <t>1.16(p)</t>
  </si>
  <si>
    <t>Design Examination Fee</t>
  </si>
  <si>
    <t>1313/2313/3313</t>
  </si>
  <si>
    <t>1.16(q)</t>
  </si>
  <si>
    <t>Plant Examination Fee</t>
  </si>
  <si>
    <t>1314/2314/3314</t>
  </si>
  <si>
    <t>1.16(r)</t>
  </si>
  <si>
    <t>Reissue Examination Fee</t>
  </si>
  <si>
    <t>Patent Post-Allowance Fees</t>
  </si>
  <si>
    <t>1501/2501/3501</t>
  </si>
  <si>
    <t>1.18(a)(1)</t>
  </si>
  <si>
    <t>1511/2511/3511</t>
  </si>
  <si>
    <t>1502/2502/3502</t>
  </si>
  <si>
    <t>1.18(b)(1)</t>
  </si>
  <si>
    <t>1503/2503/3503</t>
  </si>
  <si>
    <t>1.18(c)(1)</t>
  </si>
  <si>
    <t>Patent Maintenance Fees</t>
  </si>
  <si>
    <t>1.17(m)</t>
  </si>
  <si>
    <t>Miscellaneous Patent Fees</t>
  </si>
  <si>
    <t>1801/2801/3801</t>
  </si>
  <si>
    <t>1.17(e)(1)</t>
  </si>
  <si>
    <t>1820/2820/3820</t>
  </si>
  <si>
    <t>1.17(e)(2)</t>
  </si>
  <si>
    <t>1806/2806/3806</t>
  </si>
  <si>
    <t>1.17(p)</t>
  </si>
  <si>
    <t>Post Issuance Fees</t>
  </si>
  <si>
    <t>1.20(a)</t>
  </si>
  <si>
    <t>1.20(b)</t>
  </si>
  <si>
    <t>1821/2821/3821</t>
  </si>
  <si>
    <t>1.20(c)(3)</t>
  </si>
  <si>
    <t>1822/2822/3822</t>
  </si>
  <si>
    <t>1.20(c)(4)</t>
  </si>
  <si>
    <t>Patent Trial and Appeal Fees</t>
  </si>
  <si>
    <t>1401/2401/3401</t>
  </si>
  <si>
    <t>41.20(b)(1)</t>
  </si>
  <si>
    <t>1413/2413/3413</t>
  </si>
  <si>
    <t>41.20(b)(4)</t>
  </si>
  <si>
    <t>42.15(a)(1)</t>
  </si>
  <si>
    <t>42.15(a)(2)</t>
  </si>
  <si>
    <t>42.15(a)(3)</t>
  </si>
  <si>
    <t>42.15(a)(4)</t>
  </si>
  <si>
    <t>42.15(b)(1)</t>
  </si>
  <si>
    <t>42.15(b)(2)</t>
  </si>
  <si>
    <t>42.15(b)(3)</t>
  </si>
  <si>
    <t>42.15(b)(4)</t>
  </si>
  <si>
    <t>Patent Petition Fees</t>
  </si>
  <si>
    <t>1454/2454/3454</t>
  </si>
  <si>
    <t>PCT Fees - National Stage</t>
  </si>
  <si>
    <t>1631/2631/3631</t>
  </si>
  <si>
    <t>1.492(a)</t>
  </si>
  <si>
    <t>Basic National Stage Fee</t>
  </si>
  <si>
    <t>1641/2641/3641</t>
  </si>
  <si>
    <t>1.492(b)(2)</t>
  </si>
  <si>
    <t>1642/2642/3642</t>
  </si>
  <si>
    <t>1.492(b)(3)</t>
  </si>
  <si>
    <t>1632/2632/3632</t>
  </si>
  <si>
    <t>1.492(b)(4)</t>
  </si>
  <si>
    <t>1633/2633/3633</t>
  </si>
  <si>
    <t>1.492(c)(2)</t>
  </si>
  <si>
    <t>1614/2614/3614</t>
  </si>
  <si>
    <t>1.492(d)</t>
  </si>
  <si>
    <t>1615/2615/3615</t>
  </si>
  <si>
    <t>1.492(e)</t>
  </si>
  <si>
    <t>1616/2616/3616</t>
  </si>
  <si>
    <t>1.492(f)</t>
  </si>
  <si>
    <t>PCT Fees - International Stage</t>
  </si>
  <si>
    <t>variable</t>
  </si>
  <si>
    <t>1.1031(a)</t>
  </si>
  <si>
    <t>Patent Service Fees</t>
  </si>
  <si>
    <t>1.19(b)(1)(i)(B)</t>
  </si>
  <si>
    <t>1.19(b)(4)</t>
  </si>
  <si>
    <t>1.21(h)(2)</t>
  </si>
  <si>
    <t>Patent Enrollment Fees</t>
  </si>
  <si>
    <t>1.21(a)(1)(i)</t>
  </si>
  <si>
    <t>1.21(a)(5)(ii)</t>
  </si>
  <si>
    <t>1.21(a)(9)(ii)</t>
  </si>
  <si>
    <t>General Service Fees</t>
  </si>
  <si>
    <t>Increase/(Decrease)</t>
  </si>
  <si>
    <t>Percentage Change</t>
  </si>
  <si>
    <t>1052/2052/3052</t>
  </si>
  <si>
    <t>1053/2053/3053</t>
  </si>
  <si>
    <t>1819/2819/3819</t>
  </si>
  <si>
    <t>1.17(d)</t>
  </si>
  <si>
    <t>1551/2551/3551</t>
  </si>
  <si>
    <t>1552/2552/3552</t>
  </si>
  <si>
    <t>1553/2553/3553</t>
  </si>
  <si>
    <t>1554/2554/3554</t>
  </si>
  <si>
    <t>1555/2555/3555</t>
  </si>
  <si>
    <t>1556/2556/3556</t>
  </si>
  <si>
    <t>1.20(e)</t>
  </si>
  <si>
    <t>1.20(f)</t>
  </si>
  <si>
    <t>1.20(g)</t>
  </si>
  <si>
    <t>1.20(h)</t>
  </si>
  <si>
    <t>1817/2817/3817</t>
  </si>
  <si>
    <t>1.17(c)</t>
  </si>
  <si>
    <t>1802/2802/3802</t>
  </si>
  <si>
    <t>1809/2809/3809</t>
  </si>
  <si>
    <t>1810/2810/3810</t>
  </si>
  <si>
    <t>1.17(i)(2)</t>
  </si>
  <si>
    <t>1.17(k)</t>
  </si>
  <si>
    <t>1.17(q)</t>
  </si>
  <si>
    <t>1.17(r)</t>
  </si>
  <si>
    <t>1.17(s)</t>
  </si>
  <si>
    <t>1826/2826/3826</t>
  </si>
  <si>
    <t>1827/2827/3827</t>
  </si>
  <si>
    <t>1828/2828/3828</t>
  </si>
  <si>
    <t>1829/2829/3829</t>
  </si>
  <si>
    <t>1.20(d)</t>
  </si>
  <si>
    <t>1.20(k)(1)</t>
  </si>
  <si>
    <t>1.20(k)(2)</t>
  </si>
  <si>
    <t>1.20(k)(3)(i)</t>
  </si>
  <si>
    <t>1.20(k)(3)(ii)</t>
  </si>
  <si>
    <t>1403/2403/3403</t>
  </si>
  <si>
    <t>1404/2404/3404</t>
  </si>
  <si>
    <t>41.20(b)(2)(i)</t>
  </si>
  <si>
    <t>41.20(b)(2)(ii)</t>
  </si>
  <si>
    <t>41.20(b)(3)</t>
  </si>
  <si>
    <t>41.20(a)</t>
  </si>
  <si>
    <t>42.15(c)(1)</t>
  </si>
  <si>
    <t>42.15(d)</t>
  </si>
  <si>
    <t>1462/2462/3462</t>
  </si>
  <si>
    <t>1463/2463/3463</t>
  </si>
  <si>
    <t>1464/2464/3464</t>
  </si>
  <si>
    <t>1.17(f)</t>
  </si>
  <si>
    <t>1.17(g)</t>
  </si>
  <si>
    <t>1.17(h)</t>
  </si>
  <si>
    <t>1.18(e)</t>
  </si>
  <si>
    <t>1.18(f)</t>
  </si>
  <si>
    <t>1.20(j)(1)</t>
  </si>
  <si>
    <t>1.20(j)(2)</t>
  </si>
  <si>
    <t>1.20(j)(3)</t>
  </si>
  <si>
    <t>1824/2824/3824</t>
  </si>
  <si>
    <t>1.16(g)</t>
  </si>
  <si>
    <t>1.17(i)(1)</t>
  </si>
  <si>
    <t>1081/2081/3081</t>
  </si>
  <si>
    <t>1.16(s)</t>
  </si>
  <si>
    <t>1082/2082/3082</t>
  </si>
  <si>
    <t>1083/2083/3083</t>
  </si>
  <si>
    <t>1084/2084/3084</t>
  </si>
  <si>
    <t>1085/2085/3085</t>
  </si>
  <si>
    <t>1617/2617/3617</t>
  </si>
  <si>
    <t>1.492(h)</t>
  </si>
  <si>
    <t>1618/2618/3618</t>
  </si>
  <si>
    <t>1.492(i)</t>
  </si>
  <si>
    <t>1681/2681/3681</t>
  </si>
  <si>
    <t>1.492(j)</t>
  </si>
  <si>
    <t>1601/2601/3601</t>
  </si>
  <si>
    <t>1.445(a)(1)(i)(A)</t>
  </si>
  <si>
    <t>1602/2602/3602</t>
  </si>
  <si>
    <t>1.445(a)(2)(i)</t>
  </si>
  <si>
    <t>1604/2604/3604</t>
  </si>
  <si>
    <t>1621/2621/3621</t>
  </si>
  <si>
    <t>1605/2605/3605</t>
  </si>
  <si>
    <t>1606/2606/3606</t>
  </si>
  <si>
    <t>1607/2607/3607</t>
  </si>
  <si>
    <t>1.482(a)(2)(I)</t>
  </si>
  <si>
    <t>1.19(a)(1)</t>
  </si>
  <si>
    <t>1.19(a)(2)</t>
  </si>
  <si>
    <t>1.19(a)(3)</t>
  </si>
  <si>
    <t>Patent Application Publication (PAP)</t>
  </si>
  <si>
    <t>1.19(b)(1)(i)(D)</t>
  </si>
  <si>
    <t>1.19(b)(3)</t>
  </si>
  <si>
    <t>1.19(c)</t>
  </si>
  <si>
    <t>1.19(f)</t>
  </si>
  <si>
    <t>1.21(i)</t>
  </si>
  <si>
    <t>Publication in Official Gazette</t>
  </si>
  <si>
    <t>1.21(n)</t>
  </si>
  <si>
    <t>1.21(a)(1)(ii)(A)</t>
  </si>
  <si>
    <t>1.21(a)(1)(ii)(B)</t>
  </si>
  <si>
    <t>1.21(a)(9)(i)</t>
  </si>
  <si>
    <t>9024 </t>
  </si>
  <si>
    <t>1.21(k) </t>
  </si>
  <si>
    <t>Patent Extension of Time Fees</t>
  </si>
  <si>
    <t>1251/2251/3251</t>
  </si>
  <si>
    <t>1.17(a)(1)</t>
  </si>
  <si>
    <t>1252/2252/3252</t>
  </si>
  <si>
    <t>1.17(a)(2)</t>
  </si>
  <si>
    <t>1253/2253/3253</t>
  </si>
  <si>
    <t>1.17(a)(3)</t>
  </si>
  <si>
    <t>1254/2254/3254</t>
  </si>
  <si>
    <t>1.17(a)(4)</t>
  </si>
  <si>
    <t>1255/2255/3255</t>
  </si>
  <si>
    <t>1.17(a)(5)</t>
  </si>
  <si>
    <t>no change</t>
  </si>
  <si>
    <t>at cost</t>
  </si>
  <si>
    <t>discontinue</t>
  </si>
  <si>
    <t>Large Entity Fee</t>
  </si>
  <si>
    <t>Basic Filing Fee - Design</t>
  </si>
  <si>
    <t>Basic Filing Fee - Design (CPA)</t>
  </si>
  <si>
    <t>Basic Filing Fee - Plant</t>
  </si>
  <si>
    <t>Provisional Application Filing Fee</t>
  </si>
  <si>
    <t>Basic Filing Fee - Reissue</t>
  </si>
  <si>
    <t xml:space="preserve">Surcharge - Late Provisional Filing Fee or Cover Sheet </t>
  </si>
  <si>
    <t>Each Independent Claim in Excess of Three</t>
  </si>
  <si>
    <t>Each Reissue Independent Claim in Excess of Three</t>
  </si>
  <si>
    <t>Each Claim in Excess of 20</t>
  </si>
  <si>
    <t>Each Reissue Claim in Excess of 20</t>
  </si>
  <si>
    <t>Multiple Dependent Claim</t>
  </si>
  <si>
    <t>Utility Application Size Fee - for Each Additional 50 Sheets That Exceeds 100 Sheets</t>
  </si>
  <si>
    <t>Design Application Size Fee - for Each Additional 50 Sheets That Exceeds 100 Sheets</t>
  </si>
  <si>
    <t>Plant Application Size Fee - for Each Additional 50 Sheets That Exceeds 100 Sheets</t>
  </si>
  <si>
    <t>Reissue Application Size Fee - for Each Additional 50 Sheets That Exceeds 100 Sheets</t>
  </si>
  <si>
    <t>Provisional Application Size Fee - for Each Additional 50 Sheets That Exceeds 100 Sheets</t>
  </si>
  <si>
    <t>Small Entity Fee</t>
  </si>
  <si>
    <t>Micro Entity Fee</t>
  </si>
  <si>
    <t>Surcharge - 3.5 year - Late Payment Within 6 Months</t>
  </si>
  <si>
    <t>Surcharge - 7.5 year - Late Payment Within 6 Months</t>
  </si>
  <si>
    <t>Surcharge - 11.5 year - Late Payment Within 6 Months</t>
  </si>
  <si>
    <t>Utility Issue Fee</t>
  </si>
  <si>
    <t>Reissue Issue Fee</t>
  </si>
  <si>
    <t>Design Issue Fee</t>
  </si>
  <si>
    <t>Plant Issue Fee</t>
  </si>
  <si>
    <t>Extension for Response Within First Month</t>
  </si>
  <si>
    <t>Extension for Response Within Second Month</t>
  </si>
  <si>
    <t>Extension for Response Within Third Month</t>
  </si>
  <si>
    <t>Extension for Response Within Fourth Month</t>
  </si>
  <si>
    <t>Extension for Response Within Fifth Month</t>
  </si>
  <si>
    <t>Request for Continued Examination (RCE) - 1st Request (see 37 CFR 1.114)</t>
  </si>
  <si>
    <t>Request for Continued Examination (RCE) - 2nd and Subsequent Request (see 37 CFR 1.114)</t>
  </si>
  <si>
    <t>Request for Prioritized Examination</t>
  </si>
  <si>
    <t>Correction of Inventorship After First Action on Merits</t>
  </si>
  <si>
    <t>Other Publication Processing Fee</t>
  </si>
  <si>
    <t xml:space="preserve">Request for Voluntary Publication or Republication </t>
  </si>
  <si>
    <t xml:space="preserve">Request for Expedited Examination of a Design Application </t>
  </si>
  <si>
    <t xml:space="preserve">For Each Additional Invention to be Examined (see 37 CFR 1.129(b)) </t>
  </si>
  <si>
    <t xml:space="preserve">Filing a Submission After Final Rejection (see 37 CFR 1.129(a)) </t>
  </si>
  <si>
    <t xml:space="preserve">Processing Fee for Provisional Applications </t>
  </si>
  <si>
    <t>Certificate of Correction</t>
  </si>
  <si>
    <t>Processing Fee for Correcting Inventorship in a Patent</t>
  </si>
  <si>
    <t>Each Reexamination Independent Claim in Excess of Three and Also in Excess of the Number of Such Claims in the Patent Under Reexamination</t>
  </si>
  <si>
    <t>Each Reexamination Claim in Excess of 20 and Also in Excess of the Number of Claims in the Patent Under Reexamination</t>
  </si>
  <si>
    <t>Statutory Disclaimer, Including Terminal Disclaimer</t>
  </si>
  <si>
    <t>Request for Supplemental Examination</t>
  </si>
  <si>
    <t>Reexamination Ordered as a Result of Supplemental Examination</t>
  </si>
  <si>
    <t>Supplemental Examination Document Size Fee - for Nonpatent Document Having Between 21 and 50 Sheets</t>
  </si>
  <si>
    <t>Supplemental Examination Document Size Fee - for Each Additional 50 Sheets or a Fraction Thereof in a Nonpatent Document</t>
  </si>
  <si>
    <t>Petitions to the Chief Administrative Patent Judge Under 37 CFR 41.3</t>
  </si>
  <si>
    <t>Notice of Appeal</t>
  </si>
  <si>
    <t>Filing a Brief in Support of an Appeal</t>
  </si>
  <si>
    <t>Filing a Brief in Support of an Appeal in an Inter Partes Reexamination Proceeding</t>
  </si>
  <si>
    <t>Request for Oral Hearing</t>
  </si>
  <si>
    <t>Forwarding an Appeal in an Application or Ex Parte Reexamination Proceeding to the Board</t>
  </si>
  <si>
    <t>Inter Partes Review Request Fee - Up to 20 Claims</t>
  </si>
  <si>
    <t>Inter Partes Review Request of Each Claim in Excess of 20</t>
  </si>
  <si>
    <t>Post-Grant or Covered Business Method Review Request Fee - Up to 20 Claims</t>
  </si>
  <si>
    <t>Post-Grant or Covered Business Method Review Request of Each Claim in Excess of 20</t>
  </si>
  <si>
    <t>Petition for a Derivation Proceeding</t>
  </si>
  <si>
    <t>Request to Make a Settlement Agreement Available and Other Requests Filed in a Patent Trial Proceeding</t>
  </si>
  <si>
    <t>Petitions Requiring the Petition Fee Set Forth in 37 CFR 1.17(f) (Group I)</t>
  </si>
  <si>
    <t>Petitions Requiring the Petition Fee Set Forth in 37 CFR 1.17(g) (Group II)</t>
  </si>
  <si>
    <t>Petitions Requiring the Petition Fee Set Forth in 37 CFR 1.17(h) (Group III)</t>
  </si>
  <si>
    <t>Petition to Excuse Applicant's Failure to Act Within Prescribed Time Limits in an International Design Application</t>
  </si>
  <si>
    <t>Petition for Revival of an Abandoned Application for a Patent, for the Delayed Payment of the Fee for Issuing Each Patent, or for the Delayed Response by the Patent Owner in any Reexamination Proceeding</t>
  </si>
  <si>
    <t xml:space="preserve">Filing an Application for Patent Term Adjustment </t>
  </si>
  <si>
    <t xml:space="preserve">Request for Reinstatement of Term Reduced </t>
  </si>
  <si>
    <t xml:space="preserve">Extension of Term of Patent </t>
  </si>
  <si>
    <t>Petitions in a Reexamination Proceeding, Except for those Specifically Enumerated in 37 CFR 1.550(i) and 1.937(d)</t>
  </si>
  <si>
    <t xml:space="preserve">Initial Application for Interim Extension (see 37 CFR 1.790) </t>
  </si>
  <si>
    <t xml:space="preserve">Subsequent Application for Interim Extension (see 37 CFR 1.790) </t>
  </si>
  <si>
    <t>Late Payment Fee</t>
  </si>
  <si>
    <t>Supplemental Examination Fee per Additional Invention</t>
  </si>
  <si>
    <t>Preliminary Examination Fee - U.S. Was Not the ISA</t>
  </si>
  <si>
    <t>Preliminary Examination Fee - U.S. Was the ISA</t>
  </si>
  <si>
    <t>Transmitting Application to Intl. Bureau to Act as Receiving Office</t>
  </si>
  <si>
    <t>Supplemental Search Fee When Required, per Additional Invention</t>
  </si>
  <si>
    <t>Transmittal Fee</t>
  </si>
  <si>
    <t>Search Fee - Regardless of Whether There is a Corresponding Application (see 35 U.S.C. 361(d) and PCT Rule 16)</t>
  </si>
  <si>
    <t>National Stage Application Size Fee - for Each Additional 50 Sheets That Exceeds 100 Sheets</t>
  </si>
  <si>
    <t>English Translation After Thirty Months From Priority Date</t>
  </si>
  <si>
    <t>Search Fee, Examination Fee or Oath or Declaration After the Date of Commencement of the National Stage</t>
  </si>
  <si>
    <t>National Stage Examination Fee - All Other Situations</t>
  </si>
  <si>
    <t>National Stage Search Fee - All Other Situations</t>
  </si>
  <si>
    <t>National Stage Search Fee - Search Report Prepared and Provided to USPTO</t>
  </si>
  <si>
    <t>National Stage Search Fee - U.S. Was the ISA</t>
  </si>
  <si>
    <t>Printed Copy of Patent W/O Color, Delivery by USPS, USPTO Box, or Electronic Means</t>
  </si>
  <si>
    <t>Printed Copy of Plant Patent in Color</t>
  </si>
  <si>
    <t>Color Copy of Patent (Other Than Plant Patent) Containing a Color Drawing</t>
  </si>
  <si>
    <t>Copy of Patent Application as Filed</t>
  </si>
  <si>
    <t>Individual Application Documents, Other Than Application as Filed, per Document</t>
  </si>
  <si>
    <t>Copy Patent File Wrapper, Paper Medium, Any Number of Sheets</t>
  </si>
  <si>
    <t>Copy of Office Records, Except Copies of Applications as Filed</t>
  </si>
  <si>
    <t>For Assignment Records, Abstract of Title and Certification, per Patent</t>
  </si>
  <si>
    <t>Library Service</t>
  </si>
  <si>
    <t>Copy of Non-U.S. Document</t>
  </si>
  <si>
    <t>Recording Each Patent Assignment, Agreement or Other Paper, per Property – if Not Submitted Electronically</t>
  </si>
  <si>
    <t>Unspecified Other Services, Excluding Labor</t>
  </si>
  <si>
    <t>Handling Fee for Incomplete or Improper Application</t>
  </si>
  <si>
    <t>Additional Fee for Overnight Delivery</t>
  </si>
  <si>
    <t>Additional Fee for Expedited Service</t>
  </si>
  <si>
    <t>Delinquency Fee</t>
  </si>
  <si>
    <t>Administrative Reinstatement Fee</t>
  </si>
  <si>
    <t>Review of Decision of the Director of Enrollment and Discipline Under §11.2(d)</t>
  </si>
  <si>
    <t>Review of Decision by the Director of Enrollment and Discipline Under §11.2(c)</t>
  </si>
  <si>
    <t>For Test Administration by the USPTO</t>
  </si>
  <si>
    <t>For Test Administration by Commercial Entity</t>
  </si>
  <si>
    <t>Certificate of Good Standing as an Attorney or Agent, Suitable for Framing</t>
  </si>
  <si>
    <t>Application Fee (Non-Refundable)</t>
  </si>
  <si>
    <t>* Third-Party Filers Are Not Eligible for the Micro Entity Fee.</t>
  </si>
  <si>
    <t xml:space="preserve">Submission of sequence listings of 300MB to 800MB </t>
  </si>
  <si>
    <t>Submission of sequence listings of more than 800 MB</t>
  </si>
  <si>
    <t xml:space="preserve">Non-English Translation </t>
  </si>
  <si>
    <t>Petition for the Delayed Payment of the Fee for Maintaining a Patent in Force</t>
  </si>
  <si>
    <t>n/a</t>
  </si>
  <si>
    <t>1.18(d)(1)</t>
  </si>
  <si>
    <t>1.18(d)(3)</t>
  </si>
  <si>
    <t>Publication Fee for Early, Voluntary, or Normal Publication</t>
  </si>
  <si>
    <t>Publication Fee for Republication</t>
  </si>
  <si>
    <t>1830/2830/3830</t>
  </si>
  <si>
    <t>Processing Fee, Except in Provisional Applications</t>
  </si>
  <si>
    <t>1818/2818</t>
  </si>
  <si>
    <t>1.17(o)</t>
  </si>
  <si>
    <t>Document Fee For Third-Party Submissions (see 37 CFR 1.290(f))</t>
  </si>
  <si>
    <t>1812/2812/3812</t>
  </si>
  <si>
    <t>$3,000*</t>
  </si>
  <si>
    <t>1.17(t)</t>
  </si>
  <si>
    <t>1.492(b)(1)</t>
  </si>
  <si>
    <t>National Stage Search Fee - U.S. was the ISA or IPEA and All Claims Satisfy PCT Article 33(1)-(4)</t>
  </si>
  <si>
    <t>National Stage Examination Fee - U.S. was the ISA or IPEA and All Claims Satisfy PCT Article 33(1)-(4)</t>
  </si>
  <si>
    <t>International Type Search Report</t>
  </si>
  <si>
    <t>1.21(e)</t>
  </si>
  <si>
    <t>Recording Each Patent Assignment, Agreement or Other Paper, per Property – if Submitted Electronically</t>
  </si>
  <si>
    <t>1.21(h)(1)</t>
  </si>
  <si>
    <t>1.21(b)(2), (b)(3) or 2.6(b)(13)(ii)</t>
  </si>
  <si>
    <t>Service Charge for Below Minimum Balance</t>
  </si>
  <si>
    <t>1.21(m) or 2.6(b)(12)</t>
  </si>
  <si>
    <t>Processing Each Payment Refused or Charged Back</t>
  </si>
  <si>
    <t>Submission of an Information Disclosure Statement</t>
  </si>
  <si>
    <t>1.492(c)(1)</t>
  </si>
  <si>
    <t>1558/2558/3558</t>
  </si>
  <si>
    <t xml:space="preserve">For Maintaining an Original or Any Reissue Patent, Due at 3.5 years </t>
  </si>
  <si>
    <t xml:space="preserve">For Maintaining an Original or Any Reissue Patent, Due at 7.5 years </t>
  </si>
  <si>
    <t xml:space="preserve">For Maintaining an Original or Any Reissue Patent, Due at 11.5 years </t>
  </si>
  <si>
    <t>1453/2453/3453</t>
  </si>
  <si>
    <t>1784/2784/3784</t>
  </si>
  <si>
    <t>1.21(a)(4)(i)</t>
  </si>
  <si>
    <t>1.21(a)(5)(i)</t>
  </si>
  <si>
    <t>On Registration to Practice Under §11.6</t>
  </si>
  <si>
    <t>Certificate of Good Standing as an Attorney or Agent, Standard</t>
  </si>
  <si>
    <t>1.21(a)(4)(ii)</t>
  </si>
  <si>
    <t>On Grant of Limited Recognition Under §11.9(b)</t>
  </si>
  <si>
    <t>For USPTO-Administered Review of Registration Examination</t>
  </si>
  <si>
    <t>On Change of Registration From Agent to Attorney</t>
  </si>
  <si>
    <t>On Petition for Reinstatement by a Person Excluded or Suspended on Ethical Grounds, or Excluded on Consent from Practice before the Office</t>
  </si>
  <si>
    <r>
      <t>Late Furnishing Fee for Providing a Sequence Listing in Response to an Invitation Under PCT Rule 13</t>
    </r>
    <r>
      <rPr>
        <i/>
        <sz val="8"/>
        <rFont val="新細明體"/>
        <family val="2"/>
        <scheme val="minor"/>
      </rPr>
      <t>ter</t>
    </r>
  </si>
  <si>
    <t>Petition for the Delayed Submission of a Priority or Benefit Claim</t>
  </si>
  <si>
    <t>Petition to Convert an International Design Application to a Design Application Under 35 U.S.C. Chapter 16</t>
  </si>
  <si>
    <t>Hague International Design Application - Transmittal Fee</t>
  </si>
  <si>
    <t>Surcharge - Late Filing Fee, Search Fee, Examination Fee, Inventor's Oath or Declaration, or Application Filed Without at least One Claim or by Reference</t>
  </si>
  <si>
    <t>For USPTO-Assisted Recovery of ID or Reset of Password for the Office of Enrollment and Discipline Information System</t>
  </si>
  <si>
    <t>For USPTO-Assisted Change of Address Within the Office of Enrollment and Discipline Information System</t>
  </si>
  <si>
    <t>1.21(a)(2)(i)</t>
  </si>
  <si>
    <t>1.21(a)(2)(ii)</t>
  </si>
  <si>
    <t>1.21(a)(2)(iii)</t>
  </si>
  <si>
    <t>1.21(a)(10)(i)</t>
  </si>
  <si>
    <t>1.21(a)(6)(i)</t>
  </si>
  <si>
    <t>1.21(a)(6)(ii)</t>
  </si>
  <si>
    <t>1.21(a)(1)(iii)</t>
  </si>
  <si>
    <t>1.20(c)(2)</t>
  </si>
  <si>
    <t>1.19(j)</t>
  </si>
  <si>
    <t>1.19(k)</t>
  </si>
  <si>
    <t>1.19(l)</t>
  </si>
  <si>
    <t>1.19(b)(1)(ii)(B)</t>
  </si>
  <si>
    <t>1.19(b)(1)(i)(A) and (ii)(A)</t>
  </si>
  <si>
    <t>Copy Patent File Wrapper, Electronic Medium, Any Size or Provided Electronically</t>
  </si>
  <si>
    <t>1.21(o)(1)</t>
  </si>
  <si>
    <t>1.21(o)(2)</t>
  </si>
  <si>
    <t>1.21(p)</t>
  </si>
  <si>
    <t xml:space="preserve">1.21(q) </t>
  </si>
  <si>
    <t>Ex Parte Reexamination (§ 1.510(a)) Streamlined</t>
  </si>
  <si>
    <t>Ex Parte Reexamination (§ 1.510(a)) Non-Streamlined</t>
  </si>
  <si>
    <t>Hague International Design Application Fees</t>
  </si>
  <si>
    <t>1781/2781/3781</t>
  </si>
  <si>
    <t>1791/2791/3791</t>
  </si>
  <si>
    <t>1792/2792/3792</t>
  </si>
  <si>
    <t>International Design Application First Part U.S. Designation Fee</t>
  </si>
  <si>
    <t>(Part II Designation Fee) Issue Fee Paid Through the International Bureau in an International Design Application</t>
  </si>
  <si>
    <t>Basic filing fee - Utility (electronic filing for small entities)</t>
  </si>
  <si>
    <t>Basic Filing fee - Utility (paper filing also requires non-electronic filing fee under 1.16(t))</t>
  </si>
  <si>
    <t>Current Fees</t>
  </si>
  <si>
    <t>1091/2091/3091</t>
  </si>
  <si>
    <t>1092/2092/3092</t>
  </si>
  <si>
    <t>1831/2831/3831</t>
  </si>
  <si>
    <t>1783/2783/3783</t>
  </si>
  <si>
    <t>1627/2627/3627</t>
  </si>
  <si>
    <t>$1,500*</t>
  </si>
  <si>
    <t>$1,575*</t>
  </si>
  <si>
    <t>$200*</t>
  </si>
  <si>
    <t>$500*</t>
  </si>
  <si>
    <t>$325*</t>
  </si>
  <si>
    <t>$560*</t>
  </si>
  <si>
    <t>$590*</t>
  </si>
  <si>
    <t>Copy of Patent Technology Monitoring Team (PTMT) patent bibliographic extract and other DVD (optical disc)</t>
  </si>
  <si>
    <t>Copy of U.S. patent custom data extracts</t>
  </si>
  <si>
    <t>Copy of selected technology reports, miscellaneous technology areas</t>
  </si>
  <si>
    <t>$485*</t>
  </si>
  <si>
    <t>New Fee Code</t>
  </si>
  <si>
    <t>Inter Partes Review Post-Institution Fee - Up to 20 Claims</t>
  </si>
  <si>
    <t>Inter Partes Post-Institution Request of Each Claim in Excess of 20</t>
  </si>
  <si>
    <t>Post-Grant or Covered Business Method Review Post-Institution Fee - Up to 20 Claims</t>
  </si>
  <si>
    <t>Post-Grant or Covered Business Method Review Post-Institution Request of Each Claim in Excess of 20</t>
  </si>
  <si>
    <t>1.16(u)</t>
  </si>
  <si>
    <t>1.445(a)(3)(i)</t>
  </si>
  <si>
    <t>1.445(a)(4)(i)</t>
  </si>
  <si>
    <t>42.15(e)</t>
  </si>
  <si>
    <t>Pro Hac Vice Admission Fee</t>
  </si>
  <si>
    <t>Basic Filing Fee - Reissue (Design CPA)</t>
  </si>
  <si>
    <t>1.482(a)(1)(i)</t>
  </si>
  <si>
    <t>1.482(a)(1)(ii)</t>
  </si>
  <si>
    <t>1.20(c)(5)</t>
  </si>
  <si>
    <t>1.20(c)(1)(i)(F)</t>
  </si>
  <si>
    <t>1.445(a)(5) and 1.482(c)</t>
  </si>
  <si>
    <t>1.20(c)(7)</t>
  </si>
  <si>
    <t>Refused request for ex parte Reexamination</t>
  </si>
  <si>
    <t>$900*</t>
  </si>
  <si>
    <t>$3,150*</t>
  </si>
  <si>
    <t>$945*</t>
  </si>
  <si>
    <t>Inter Partes Review Post-Institution Fee - Up to 15 Claims</t>
  </si>
  <si>
    <t>Inter Partes Post-Institution Request of Each Claim in Excess of 15</t>
  </si>
  <si>
    <t>Post-Grant or Covered Business Method Review Post-Institution Fee - Up to 15 Claims</t>
  </si>
  <si>
    <t>Post-Grant or Covered Business Method Review Post-Institution Request of Each Claim in Excess of 15</t>
  </si>
  <si>
    <t>Final Patent Fee Schedule Fees</t>
  </si>
  <si>
    <t>Surcharge - Non-DOCX Filing</t>
  </si>
  <si>
    <t>Surcharge - Non-DOCX Filing - (electronic filing for small entities)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</si>
</sst>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_);\(&quot;$&quot;#,##0\)"/>
    <numFmt numFmtId="177" formatCode="#,##0.00\ [$€-1];[Red]\-#,##0.00\ [$€-1]"/>
  </numFmts>
  <fonts count="11" x14ac:knownFonts="1">
    <font>
      <sz val="8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b/>
      <sz val="10"/>
      <color theme="1"/>
      <name val="新細明體"/>
      <family val="2"/>
      <scheme val="minor"/>
    </font>
    <font>
      <sz val="8"/>
      <color rgb="FFFF0000"/>
      <name val="新細明體"/>
      <family val="2"/>
      <scheme val="minor"/>
    </font>
    <font>
      <sz val="8"/>
      <name val="新細明體"/>
      <family val="2"/>
      <scheme val="minor"/>
    </font>
    <font>
      <i/>
      <sz val="8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/>
    <xf numFmtId="9" fontId="0" fillId="3" borderId="1" xfId="3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176" fontId="0" fillId="3" borderId="1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4" borderId="1" xfId="0" applyNumberFormat="1" applyFill="1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0" fontId="0" fillId="0" borderId="2" xfId="0" applyBorder="1" applyAlignment="1"/>
    <xf numFmtId="0" fontId="0" fillId="0" borderId="1" xfId="0" applyBorder="1" applyAlignment="1"/>
    <xf numFmtId="176" fontId="0" fillId="3" borderId="1" xfId="0" applyNumberFormat="1" applyFill="1" applyBorder="1" applyAlignment="1"/>
    <xf numFmtId="176" fontId="0" fillId="4" borderId="1" xfId="0" applyNumberFormat="1" applyFill="1" applyBorder="1" applyAlignment="1"/>
    <xf numFmtId="9" fontId="0" fillId="3" borderId="1" xfId="3" applyFont="1" applyFill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9" fontId="0" fillId="3" borderId="1" xfId="3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49" fontId="0" fillId="0" borderId="1" xfId="0" quotePrefix="1" applyNumberFormat="1" applyBorder="1" applyAlignment="1">
      <alignment vertical="center"/>
    </xf>
    <xf numFmtId="176" fontId="0" fillId="4" borderId="1" xfId="0" applyNumberFormat="1" applyFill="1" applyBorder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176" fontId="0" fillId="0" borderId="1" xfId="0" applyNumberFormat="1" applyFill="1" applyBorder="1" applyAlignment="1"/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vertical="center"/>
    </xf>
    <xf numFmtId="37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/>
    </xf>
    <xf numFmtId="176" fontId="0" fillId="0" borderId="2" xfId="0" applyNumberFormat="1" applyFill="1" applyBorder="1" applyAlignment="1"/>
    <xf numFmtId="0" fontId="5" fillId="2" borderId="0" xfId="0" applyFont="1" applyFill="1" applyBorder="1" applyAlignment="1"/>
    <xf numFmtId="0" fontId="0" fillId="0" borderId="1" xfId="0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37" fontId="0" fillId="0" borderId="0" xfId="0" applyNumberFormat="1" applyFill="1" applyAlignment="1">
      <alignment vertical="center"/>
    </xf>
    <xf numFmtId="0" fontId="0" fillId="0" borderId="0" xfId="0" applyFill="1"/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37" fontId="0" fillId="3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37" fontId="0" fillId="4" borderId="1" xfId="0" applyNumberFormat="1" applyFill="1" applyBorder="1" applyAlignment="1">
      <alignment horizont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/>
    </xf>
    <xf numFmtId="176" fontId="0" fillId="0" borderId="4" xfId="0" applyNumberFormat="1" applyFill="1" applyBorder="1" applyAlignment="1">
      <alignment horizontal="center"/>
    </xf>
    <xf numFmtId="176" fontId="0" fillId="0" borderId="5" xfId="0" applyNumberFormat="1" applyFill="1" applyBorder="1" applyAlignment="1">
      <alignment horizontal="center"/>
    </xf>
    <xf numFmtId="37" fontId="0" fillId="3" borderId="1" xfId="0" applyNumberForma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/>
    </xf>
    <xf numFmtId="176" fontId="0" fillId="4" borderId="4" xfId="0" applyNumberForma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7" fontId="0" fillId="4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9" fontId="0" fillId="3" borderId="1" xfId="3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176" fontId="0" fillId="3" borderId="5" xfId="0" applyNumberFormat="1" applyFill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9" fontId="0" fillId="3" borderId="3" xfId="3" applyFont="1" applyFill="1" applyBorder="1" applyAlignment="1">
      <alignment horizontal="center"/>
    </xf>
    <xf numFmtId="9" fontId="0" fillId="3" borderId="4" xfId="3" applyFont="1" applyFill="1" applyBorder="1" applyAlignment="1">
      <alignment horizontal="center"/>
    </xf>
    <xf numFmtId="9" fontId="0" fillId="3" borderId="5" xfId="3" applyFont="1" applyFill="1" applyBorder="1" applyAlignment="1">
      <alignment horizontal="center"/>
    </xf>
    <xf numFmtId="37" fontId="0" fillId="3" borderId="3" xfId="0" applyNumberFormat="1" applyFill="1" applyBorder="1" applyAlignment="1">
      <alignment horizontal="center" vertical="center"/>
    </xf>
    <xf numFmtId="37" fontId="0" fillId="3" borderId="4" xfId="0" applyNumberFormat="1" applyFill="1" applyBorder="1" applyAlignment="1">
      <alignment horizontal="center" vertical="center"/>
    </xf>
    <xf numFmtId="37" fontId="0" fillId="3" borderId="5" xfId="0" applyNumberFormat="1" applyFill="1" applyBorder="1" applyAlignment="1">
      <alignment horizontal="center" vertical="center"/>
    </xf>
    <xf numFmtId="37" fontId="0" fillId="3" borderId="3" xfId="0" applyNumberFormat="1" applyFill="1" applyBorder="1" applyAlignment="1">
      <alignment horizontal="center"/>
    </xf>
    <xf numFmtId="37" fontId="0" fillId="3" borderId="4" xfId="0" applyNumberFormat="1" applyFill="1" applyBorder="1" applyAlignment="1">
      <alignment horizontal="center"/>
    </xf>
    <xf numFmtId="37" fontId="0" fillId="3" borderId="5" xfId="0" applyNumberFormat="1" applyFill="1" applyBorder="1" applyAlignment="1">
      <alignment horizontal="center"/>
    </xf>
    <xf numFmtId="9" fontId="0" fillId="3" borderId="1" xfId="3" applyFont="1" applyFill="1" applyBorder="1" applyAlignment="1">
      <alignment horizontal="center" vertical="center"/>
    </xf>
    <xf numFmtId="37" fontId="0" fillId="4" borderId="1" xfId="0" applyNumberFormat="1" applyFill="1" applyBorder="1" applyAlignment="1">
      <alignment horizontal="center" wrapText="1"/>
    </xf>
    <xf numFmtId="176" fontId="0" fillId="4" borderId="3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 wrapText="1"/>
    </xf>
    <xf numFmtId="37" fontId="6" fillId="4" borderId="6" xfId="0" applyNumberFormat="1" applyFont="1" applyFill="1" applyBorder="1" applyAlignment="1">
      <alignment horizontal="center" vertical="center" wrapText="1"/>
    </xf>
    <xf numFmtId="37" fontId="6" fillId="4" borderId="7" xfId="0" applyNumberFormat="1" applyFont="1" applyFill="1" applyBorder="1" applyAlignment="1">
      <alignment horizontal="center" vertical="center" wrapText="1"/>
    </xf>
    <xf numFmtId="37" fontId="6" fillId="4" borderId="2" xfId="0" applyNumberFormat="1" applyFont="1" applyFill="1" applyBorder="1" applyAlignment="1">
      <alignment horizontal="center" vertical="center" wrapText="1"/>
    </xf>
    <xf numFmtId="37" fontId="6" fillId="3" borderId="6" xfId="0" applyNumberFormat="1" applyFont="1" applyFill="1" applyBorder="1" applyAlignment="1">
      <alignment horizontal="center" vertical="center" wrapText="1"/>
    </xf>
    <xf numFmtId="37" fontId="6" fillId="3" borderId="7" xfId="0" applyNumberFormat="1" applyFont="1" applyFill="1" applyBorder="1" applyAlignment="1">
      <alignment horizontal="center" vertical="center" wrapText="1"/>
    </xf>
    <xf numFmtId="37" fontId="6" fillId="3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6" fillId="4" borderId="1" xfId="0" applyNumberFormat="1" applyFont="1" applyFill="1" applyBorder="1" applyAlignment="1">
      <alignment horizontal="center" vertical="center" wrapText="1"/>
    </xf>
    <xf numFmtId="37" fontId="0" fillId="4" borderId="3" xfId="0" applyNumberFormat="1" applyFill="1" applyBorder="1" applyAlignment="1">
      <alignment horizontal="center"/>
    </xf>
    <xf numFmtId="37" fontId="0" fillId="4" borderId="4" xfId="0" applyNumberFormat="1" applyFill="1" applyBorder="1" applyAlignment="1">
      <alignment horizontal="center"/>
    </xf>
    <xf numFmtId="37" fontId="0" fillId="4" borderId="5" xfId="0" applyNumberFormat="1" applyFill="1" applyBorder="1" applyAlignment="1">
      <alignment horizont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0" fillId="4" borderId="3" xfId="0" applyNumberFormat="1" applyFill="1" applyBorder="1" applyAlignment="1">
      <alignment horizontal="center" vertical="center"/>
    </xf>
    <xf numFmtId="37" fontId="0" fillId="4" borderId="4" xfId="0" applyNumberFormat="1" applyFill="1" applyBorder="1" applyAlignment="1">
      <alignment horizontal="center" vertical="center"/>
    </xf>
    <xf numFmtId="37" fontId="0" fillId="4" borderId="5" xfId="0" applyNumberFormat="1" applyFill="1" applyBorder="1" applyAlignment="1">
      <alignment horizontal="center" vertical="center"/>
    </xf>
    <xf numFmtId="37" fontId="0" fillId="0" borderId="1" xfId="0" applyNumberFormat="1" applyFill="1" applyBorder="1" applyAlignment="1">
      <alignment horizontal="center" vertical="center"/>
    </xf>
  </cellXfs>
  <cellStyles count="6">
    <cellStyle name="Normal 2" xfId="1"/>
    <cellStyle name="Normal 2 2" xfId="2"/>
    <cellStyle name="Normal 2 2 2" xfId="5"/>
    <cellStyle name="Normal 2 3" xfId="4"/>
    <cellStyle name="一般" xfId="0" builtinId="0"/>
    <cellStyle name="百分比" xfId="3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9"/>
  <sheetViews>
    <sheetView tabSelected="1" zoomScaleNormal="100" zoomScaleSheetLayoutView="100" workbookViewId="0">
      <pane ySplit="4" topLeftCell="A5" activePane="bottomLeft" state="frozen"/>
      <selection pane="bottomLeft" sqref="A1:A4"/>
    </sheetView>
  </sheetViews>
  <sheetFormatPr defaultColWidth="9.19921875" defaultRowHeight="10.5" x14ac:dyDescent="0.15"/>
  <cols>
    <col min="1" max="1" width="17.3984375" style="44" customWidth="1"/>
    <col min="2" max="2" width="16.19921875" style="44" customWidth="1"/>
    <col min="3" max="3" width="52.3984375" style="45" customWidth="1"/>
    <col min="4" max="8" width="10.3984375" style="46" customWidth="1"/>
    <col min="9" max="9" width="10.796875" style="46" customWidth="1"/>
    <col min="10" max="12" width="10.3984375" style="46" customWidth="1"/>
    <col min="13" max="15" width="10.3984375" style="44" customWidth="1"/>
    <col min="16" max="16384" width="9.19921875" style="47"/>
  </cols>
  <sheetData>
    <row r="1" spans="1:18" customFormat="1" ht="14.25" x14ac:dyDescent="0.15">
      <c r="A1" s="109" t="s">
        <v>0</v>
      </c>
      <c r="B1" s="109" t="s">
        <v>1</v>
      </c>
      <c r="C1" s="110" t="s">
        <v>2</v>
      </c>
      <c r="D1" s="101" t="s">
        <v>422</v>
      </c>
      <c r="E1" s="101"/>
      <c r="F1" s="101"/>
      <c r="G1" s="116" t="s">
        <v>464</v>
      </c>
      <c r="H1" s="116"/>
      <c r="I1" s="116"/>
      <c r="J1" s="117" t="s">
        <v>121</v>
      </c>
      <c r="K1" s="117"/>
      <c r="L1" s="117"/>
      <c r="M1" s="100" t="s">
        <v>122</v>
      </c>
      <c r="N1" s="100"/>
      <c r="O1" s="100"/>
    </row>
    <row r="2" spans="1:18" customFormat="1" ht="14.45" customHeight="1" x14ac:dyDescent="0.15">
      <c r="A2" s="109"/>
      <c r="B2" s="109"/>
      <c r="C2" s="110"/>
      <c r="D2" s="111" t="s">
        <v>230</v>
      </c>
      <c r="E2" s="106" t="s">
        <v>247</v>
      </c>
      <c r="F2" s="106" t="s">
        <v>248</v>
      </c>
      <c r="G2" s="112" t="s">
        <v>230</v>
      </c>
      <c r="H2" s="103" t="s">
        <v>247</v>
      </c>
      <c r="I2" s="103" t="s">
        <v>248</v>
      </c>
      <c r="J2" s="102" t="s">
        <v>230</v>
      </c>
      <c r="K2" s="106" t="s">
        <v>247</v>
      </c>
      <c r="L2" s="106" t="s">
        <v>248</v>
      </c>
      <c r="M2" s="102" t="s">
        <v>230</v>
      </c>
      <c r="N2" s="106" t="s">
        <v>247</v>
      </c>
      <c r="O2" s="106" t="s">
        <v>248</v>
      </c>
    </row>
    <row r="3" spans="1:18" customFormat="1" ht="14.45" customHeight="1" x14ac:dyDescent="0.15">
      <c r="A3" s="109"/>
      <c r="B3" s="109"/>
      <c r="C3" s="110"/>
      <c r="D3" s="111"/>
      <c r="E3" s="107"/>
      <c r="F3" s="107"/>
      <c r="G3" s="112"/>
      <c r="H3" s="104"/>
      <c r="I3" s="104"/>
      <c r="J3" s="102"/>
      <c r="K3" s="107"/>
      <c r="L3" s="107"/>
      <c r="M3" s="102"/>
      <c r="N3" s="107"/>
      <c r="O3" s="107"/>
    </row>
    <row r="4" spans="1:18" customFormat="1" ht="14.45" customHeight="1" x14ac:dyDescent="0.15">
      <c r="A4" s="109"/>
      <c r="B4" s="109"/>
      <c r="C4" s="110"/>
      <c r="D4" s="111"/>
      <c r="E4" s="108"/>
      <c r="F4" s="108"/>
      <c r="G4" s="112"/>
      <c r="H4" s="105"/>
      <c r="I4" s="105"/>
      <c r="J4" s="102"/>
      <c r="K4" s="108"/>
      <c r="L4" s="108"/>
      <c r="M4" s="102"/>
      <c r="N4" s="108"/>
      <c r="O4" s="108"/>
    </row>
    <row r="5" spans="1:18" s="1" customFormat="1" ht="16.5" x14ac:dyDescent="0.25">
      <c r="A5" s="49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48"/>
    </row>
    <row r="6" spans="1:18" customFormat="1" ht="21" x14ac:dyDescent="0.15">
      <c r="A6" s="31" t="s">
        <v>4</v>
      </c>
      <c r="B6" s="15" t="s">
        <v>5</v>
      </c>
      <c r="C6" s="6" t="s">
        <v>421</v>
      </c>
      <c r="D6" s="35">
        <v>300</v>
      </c>
      <c r="E6" s="35">
        <v>150</v>
      </c>
      <c r="F6" s="35">
        <v>75</v>
      </c>
      <c r="G6" s="17">
        <v>320</v>
      </c>
      <c r="H6" s="17">
        <v>160</v>
      </c>
      <c r="I6" s="17">
        <v>80</v>
      </c>
      <c r="J6" s="16">
        <v>20</v>
      </c>
      <c r="K6" s="16">
        <v>10</v>
      </c>
      <c r="L6" s="16">
        <v>5</v>
      </c>
      <c r="M6" s="18">
        <v>6.6666666666666666E-2</v>
      </c>
      <c r="N6" s="18">
        <v>6.6666666666666666E-2</v>
      </c>
      <c r="O6" s="18">
        <v>6.6666666666666666E-2</v>
      </c>
    </row>
    <row r="7" spans="1:18" customFormat="1" x14ac:dyDescent="0.15">
      <c r="A7" s="42">
        <v>4011</v>
      </c>
      <c r="B7" s="5" t="s">
        <v>5</v>
      </c>
      <c r="C7" s="6" t="s">
        <v>420</v>
      </c>
      <c r="D7" s="36" t="s">
        <v>346</v>
      </c>
      <c r="E7" s="37">
        <v>75</v>
      </c>
      <c r="F7" s="36" t="s">
        <v>346</v>
      </c>
      <c r="G7" s="12" t="s">
        <v>346</v>
      </c>
      <c r="H7" s="10">
        <v>80</v>
      </c>
      <c r="I7" s="12" t="s">
        <v>346</v>
      </c>
      <c r="J7" s="11" t="s">
        <v>346</v>
      </c>
      <c r="K7" s="9">
        <v>5</v>
      </c>
      <c r="L7" s="11" t="s">
        <v>346</v>
      </c>
      <c r="M7" s="25" t="s">
        <v>346</v>
      </c>
      <c r="N7" s="4">
        <v>6.6666666666666666E-2</v>
      </c>
      <c r="O7" s="25" t="s">
        <v>346</v>
      </c>
    </row>
    <row r="8" spans="1:18" customFormat="1" ht="11.45" customHeight="1" x14ac:dyDescent="0.15">
      <c r="A8" s="29" t="s">
        <v>6</v>
      </c>
      <c r="B8" s="5" t="s">
        <v>7</v>
      </c>
      <c r="C8" s="6" t="s">
        <v>231</v>
      </c>
      <c r="D8" s="37">
        <v>200</v>
      </c>
      <c r="E8" s="37">
        <v>100</v>
      </c>
      <c r="F8" s="37">
        <v>50</v>
      </c>
      <c r="G8" s="10">
        <v>220</v>
      </c>
      <c r="H8" s="10">
        <v>110</v>
      </c>
      <c r="I8" s="10">
        <v>55</v>
      </c>
      <c r="J8" s="9">
        <v>20</v>
      </c>
      <c r="K8" s="9">
        <v>10</v>
      </c>
      <c r="L8" s="9">
        <v>5</v>
      </c>
      <c r="M8" s="4">
        <v>0.1</v>
      </c>
      <c r="N8" s="4">
        <v>0.1</v>
      </c>
      <c r="O8" s="4">
        <v>0.1</v>
      </c>
    </row>
    <row r="9" spans="1:18" customFormat="1" ht="11.45" customHeight="1" x14ac:dyDescent="0.15">
      <c r="A9" s="29" t="s">
        <v>8</v>
      </c>
      <c r="B9" s="5" t="s">
        <v>7</v>
      </c>
      <c r="C9" s="6" t="s">
        <v>232</v>
      </c>
      <c r="D9" s="37">
        <v>200</v>
      </c>
      <c r="E9" s="37">
        <v>100</v>
      </c>
      <c r="F9" s="37">
        <v>50</v>
      </c>
      <c r="G9" s="10">
        <v>220</v>
      </c>
      <c r="H9" s="10">
        <v>110</v>
      </c>
      <c r="I9" s="10">
        <v>55</v>
      </c>
      <c r="J9" s="9">
        <v>20</v>
      </c>
      <c r="K9" s="9">
        <v>10</v>
      </c>
      <c r="L9" s="9">
        <v>5</v>
      </c>
      <c r="M9" s="4">
        <v>0.1</v>
      </c>
      <c r="N9" s="4">
        <v>0.1</v>
      </c>
      <c r="O9" s="4">
        <v>0.1</v>
      </c>
      <c r="P9" s="3"/>
      <c r="Q9" s="3"/>
      <c r="R9" s="3"/>
    </row>
    <row r="10" spans="1:18" customFormat="1" ht="11.45" customHeight="1" x14ac:dyDescent="0.15">
      <c r="A10" s="29" t="s">
        <v>9</v>
      </c>
      <c r="B10" s="29" t="s">
        <v>10</v>
      </c>
      <c r="C10" s="30" t="s">
        <v>233</v>
      </c>
      <c r="D10" s="37">
        <v>200</v>
      </c>
      <c r="E10" s="37">
        <v>100</v>
      </c>
      <c r="F10" s="37">
        <v>50</v>
      </c>
      <c r="G10" s="10">
        <v>220</v>
      </c>
      <c r="H10" s="10">
        <v>110</v>
      </c>
      <c r="I10" s="10">
        <v>55</v>
      </c>
      <c r="J10" s="9">
        <v>20</v>
      </c>
      <c r="K10" s="9">
        <v>10</v>
      </c>
      <c r="L10" s="9">
        <v>5</v>
      </c>
      <c r="M10" s="4">
        <v>0.1</v>
      </c>
      <c r="N10" s="4">
        <v>0.1</v>
      </c>
      <c r="O10" s="4">
        <v>0.1</v>
      </c>
      <c r="P10" s="3"/>
      <c r="Q10" s="3"/>
      <c r="R10" s="3"/>
    </row>
    <row r="11" spans="1:18" customFormat="1" ht="11.45" customHeight="1" x14ac:dyDescent="0.15">
      <c r="A11" s="29" t="s">
        <v>11</v>
      </c>
      <c r="B11" s="29" t="s">
        <v>12</v>
      </c>
      <c r="C11" s="30" t="s">
        <v>234</v>
      </c>
      <c r="D11" s="37">
        <v>280</v>
      </c>
      <c r="E11" s="37">
        <v>140</v>
      </c>
      <c r="F11" s="37">
        <v>70</v>
      </c>
      <c r="G11" s="10">
        <v>300</v>
      </c>
      <c r="H11" s="10">
        <v>150</v>
      </c>
      <c r="I11" s="10">
        <v>75</v>
      </c>
      <c r="J11" s="9">
        <v>20</v>
      </c>
      <c r="K11" s="9">
        <v>10</v>
      </c>
      <c r="L11" s="9">
        <v>5</v>
      </c>
      <c r="M11" s="4">
        <v>7.1428571428571425E-2</v>
      </c>
      <c r="N11" s="4">
        <v>7.1428571428571425E-2</v>
      </c>
      <c r="O11" s="4">
        <v>7.1428571428571425E-2</v>
      </c>
      <c r="P11" s="3"/>
      <c r="Q11" s="3"/>
      <c r="R11" s="3"/>
    </row>
    <row r="12" spans="1:18" customFormat="1" ht="11.45" customHeight="1" x14ac:dyDescent="0.15">
      <c r="A12" s="29" t="s">
        <v>13</v>
      </c>
      <c r="B12" s="29" t="s">
        <v>14</v>
      </c>
      <c r="C12" s="30" t="s">
        <v>235</v>
      </c>
      <c r="D12" s="37">
        <v>300</v>
      </c>
      <c r="E12" s="37">
        <v>150</v>
      </c>
      <c r="F12" s="37">
        <v>75</v>
      </c>
      <c r="G12" s="10">
        <v>320</v>
      </c>
      <c r="H12" s="10">
        <v>160</v>
      </c>
      <c r="I12" s="10">
        <v>80</v>
      </c>
      <c r="J12" s="9">
        <v>20</v>
      </c>
      <c r="K12" s="9">
        <v>10</v>
      </c>
      <c r="L12" s="9">
        <v>5</v>
      </c>
      <c r="M12" s="4">
        <v>6.6666666666666666E-2</v>
      </c>
      <c r="N12" s="4">
        <v>6.6666666666666666E-2</v>
      </c>
      <c r="O12" s="4">
        <v>6.6666666666666666E-2</v>
      </c>
      <c r="P12" s="3"/>
      <c r="Q12" s="3"/>
      <c r="R12" s="3"/>
    </row>
    <row r="13" spans="1:18" customFormat="1" ht="11.45" customHeight="1" x14ac:dyDescent="0.15">
      <c r="A13" s="29" t="s">
        <v>15</v>
      </c>
      <c r="B13" s="29" t="s">
        <v>14</v>
      </c>
      <c r="C13" s="30" t="s">
        <v>449</v>
      </c>
      <c r="D13" s="37">
        <v>300</v>
      </c>
      <c r="E13" s="37">
        <v>150</v>
      </c>
      <c r="F13" s="37">
        <v>75</v>
      </c>
      <c r="G13" s="10">
        <v>320</v>
      </c>
      <c r="H13" s="10">
        <v>160</v>
      </c>
      <c r="I13" s="10">
        <v>80</v>
      </c>
      <c r="J13" s="9">
        <v>20</v>
      </c>
      <c r="K13" s="9">
        <v>10</v>
      </c>
      <c r="L13" s="9">
        <v>5</v>
      </c>
      <c r="M13" s="4">
        <v>6.6666666666666666E-2</v>
      </c>
      <c r="N13" s="4">
        <v>6.6666666666666666E-2</v>
      </c>
      <c r="O13" s="4">
        <v>6.6666666666666666E-2</v>
      </c>
      <c r="P13" s="3"/>
      <c r="Q13" s="3"/>
      <c r="R13" s="3"/>
    </row>
    <row r="14" spans="1:18" customFormat="1" ht="31.5" x14ac:dyDescent="0.15">
      <c r="A14" s="31" t="s">
        <v>16</v>
      </c>
      <c r="B14" s="31" t="s">
        <v>17</v>
      </c>
      <c r="C14" s="30" t="s">
        <v>391</v>
      </c>
      <c r="D14" s="35">
        <v>160</v>
      </c>
      <c r="E14" s="35">
        <v>80</v>
      </c>
      <c r="F14" s="35">
        <v>40</v>
      </c>
      <c r="G14" s="62" t="s">
        <v>227</v>
      </c>
      <c r="H14" s="62"/>
      <c r="I14" s="62"/>
      <c r="J14" s="60" t="s">
        <v>227</v>
      </c>
      <c r="K14" s="60"/>
      <c r="L14" s="60"/>
      <c r="M14" s="60" t="s">
        <v>227</v>
      </c>
      <c r="N14" s="60"/>
      <c r="O14" s="60"/>
    </row>
    <row r="15" spans="1:18" customFormat="1" x14ac:dyDescent="0.15">
      <c r="A15" s="29" t="s">
        <v>123</v>
      </c>
      <c r="B15" s="29" t="s">
        <v>176</v>
      </c>
      <c r="C15" s="30" t="s">
        <v>236</v>
      </c>
      <c r="D15" s="37">
        <v>60</v>
      </c>
      <c r="E15" s="37">
        <v>30</v>
      </c>
      <c r="F15" s="37">
        <v>15</v>
      </c>
      <c r="G15" s="76" t="s">
        <v>227</v>
      </c>
      <c r="H15" s="76"/>
      <c r="I15" s="76"/>
      <c r="J15" s="69" t="s">
        <v>227</v>
      </c>
      <c r="K15" s="69"/>
      <c r="L15" s="69"/>
      <c r="M15" s="69" t="s">
        <v>227</v>
      </c>
      <c r="N15" s="69"/>
      <c r="O15" s="69"/>
    </row>
    <row r="16" spans="1:18" customFormat="1" ht="11.45" customHeight="1" x14ac:dyDescent="0.15">
      <c r="A16" s="29" t="s">
        <v>124</v>
      </c>
      <c r="B16" s="29" t="s">
        <v>177</v>
      </c>
      <c r="C16" s="30" t="s">
        <v>344</v>
      </c>
      <c r="D16" s="37">
        <v>140</v>
      </c>
      <c r="E16" s="37">
        <v>70</v>
      </c>
      <c r="F16" s="37">
        <v>35</v>
      </c>
      <c r="G16" s="76" t="s">
        <v>227</v>
      </c>
      <c r="H16" s="76"/>
      <c r="I16" s="76"/>
      <c r="J16" s="69" t="s">
        <v>227</v>
      </c>
      <c r="K16" s="69"/>
      <c r="L16" s="69"/>
      <c r="M16" s="69" t="s">
        <v>227</v>
      </c>
      <c r="N16" s="69"/>
      <c r="O16" s="69"/>
    </row>
    <row r="17" spans="1:21" customFormat="1" ht="11.45" customHeight="1" x14ac:dyDescent="0.15">
      <c r="A17" s="29" t="s">
        <v>18</v>
      </c>
      <c r="B17" s="29" t="s">
        <v>19</v>
      </c>
      <c r="C17" s="30" t="s">
        <v>237</v>
      </c>
      <c r="D17" s="37">
        <v>460</v>
      </c>
      <c r="E17" s="37">
        <v>230</v>
      </c>
      <c r="F17" s="37">
        <v>115</v>
      </c>
      <c r="G17" s="10">
        <v>480</v>
      </c>
      <c r="H17" s="10">
        <v>240</v>
      </c>
      <c r="I17" s="10">
        <v>120</v>
      </c>
      <c r="J17" s="9">
        <v>20</v>
      </c>
      <c r="K17" s="9">
        <v>10</v>
      </c>
      <c r="L17" s="9">
        <v>5</v>
      </c>
      <c r="M17" s="4">
        <v>4.3478260869565216E-2</v>
      </c>
      <c r="N17" s="4">
        <v>4.3478260869565216E-2</v>
      </c>
      <c r="O17" s="4">
        <v>4.3478260869565216E-2</v>
      </c>
      <c r="P17" s="3"/>
      <c r="Q17" s="3"/>
      <c r="R17" s="3"/>
    </row>
    <row r="18" spans="1:21" customFormat="1" ht="11.45" customHeight="1" x14ac:dyDescent="0.15">
      <c r="A18" s="29" t="s">
        <v>20</v>
      </c>
      <c r="B18" s="29" t="s">
        <v>19</v>
      </c>
      <c r="C18" s="30" t="s">
        <v>238</v>
      </c>
      <c r="D18" s="37">
        <v>460</v>
      </c>
      <c r="E18" s="37">
        <v>230</v>
      </c>
      <c r="F18" s="37">
        <v>115</v>
      </c>
      <c r="G18" s="10">
        <v>480</v>
      </c>
      <c r="H18" s="10">
        <v>240</v>
      </c>
      <c r="I18" s="10">
        <v>120</v>
      </c>
      <c r="J18" s="9">
        <v>20</v>
      </c>
      <c r="K18" s="9">
        <v>10</v>
      </c>
      <c r="L18" s="9">
        <v>5</v>
      </c>
      <c r="M18" s="4">
        <v>4.3478260869565216E-2</v>
      </c>
      <c r="N18" s="4">
        <v>4.3478260869565216E-2</v>
      </c>
      <c r="O18" s="4">
        <v>4.3478260869565216E-2</v>
      </c>
      <c r="P18" s="3"/>
      <c r="Q18" s="3"/>
      <c r="R18" s="3"/>
    </row>
    <row r="19" spans="1:21" customFormat="1" ht="11.45" customHeight="1" x14ac:dyDescent="0.15">
      <c r="A19" s="29" t="s">
        <v>21</v>
      </c>
      <c r="B19" s="29" t="s">
        <v>22</v>
      </c>
      <c r="C19" s="30" t="s">
        <v>239</v>
      </c>
      <c r="D19" s="37">
        <v>100</v>
      </c>
      <c r="E19" s="37">
        <v>50</v>
      </c>
      <c r="F19" s="37">
        <v>25</v>
      </c>
      <c r="G19" s="76" t="s">
        <v>227</v>
      </c>
      <c r="H19" s="76"/>
      <c r="I19" s="76"/>
      <c r="J19" s="69" t="s">
        <v>227</v>
      </c>
      <c r="K19" s="69"/>
      <c r="L19" s="69"/>
      <c r="M19" s="69" t="s">
        <v>227</v>
      </c>
      <c r="N19" s="69"/>
      <c r="O19" s="69"/>
    </row>
    <row r="20" spans="1:21" customFormat="1" ht="11.45" customHeight="1" x14ac:dyDescent="0.15">
      <c r="A20" s="29" t="s">
        <v>23</v>
      </c>
      <c r="B20" s="29" t="s">
        <v>22</v>
      </c>
      <c r="C20" s="30" t="s">
        <v>240</v>
      </c>
      <c r="D20" s="37">
        <v>100</v>
      </c>
      <c r="E20" s="37">
        <v>50</v>
      </c>
      <c r="F20" s="37">
        <v>25</v>
      </c>
      <c r="G20" s="76" t="s">
        <v>227</v>
      </c>
      <c r="H20" s="76"/>
      <c r="I20" s="76"/>
      <c r="J20" s="69" t="s">
        <v>227</v>
      </c>
      <c r="K20" s="69"/>
      <c r="L20" s="69"/>
      <c r="M20" s="69" t="s">
        <v>227</v>
      </c>
      <c r="N20" s="69"/>
      <c r="O20" s="69"/>
    </row>
    <row r="21" spans="1:21" customFormat="1" ht="11.45" customHeight="1" x14ac:dyDescent="0.15">
      <c r="A21" s="29" t="s">
        <v>24</v>
      </c>
      <c r="B21" s="29" t="s">
        <v>25</v>
      </c>
      <c r="C21" s="30" t="s">
        <v>241</v>
      </c>
      <c r="D21" s="37">
        <v>820</v>
      </c>
      <c r="E21" s="37">
        <v>410</v>
      </c>
      <c r="F21" s="37">
        <v>205</v>
      </c>
      <c r="G21" s="10">
        <v>860</v>
      </c>
      <c r="H21" s="10">
        <v>430</v>
      </c>
      <c r="I21" s="10">
        <v>215</v>
      </c>
      <c r="J21" s="9">
        <v>40</v>
      </c>
      <c r="K21" s="9">
        <v>20</v>
      </c>
      <c r="L21" s="9">
        <v>10</v>
      </c>
      <c r="M21" s="4">
        <v>4.878048780487805E-2</v>
      </c>
      <c r="N21" s="4">
        <v>4.878048780487805E-2</v>
      </c>
      <c r="O21" s="4">
        <v>4.878048780487805E-2</v>
      </c>
      <c r="P21" s="3"/>
      <c r="Q21" s="3"/>
      <c r="R21" s="3"/>
    </row>
    <row r="22" spans="1:21" customFormat="1" ht="21" x14ac:dyDescent="0.15">
      <c r="A22" s="31" t="s">
        <v>178</v>
      </c>
      <c r="B22" s="31" t="s">
        <v>179</v>
      </c>
      <c r="C22" s="30" t="s">
        <v>242</v>
      </c>
      <c r="D22" s="35">
        <v>400</v>
      </c>
      <c r="E22" s="35">
        <v>200</v>
      </c>
      <c r="F22" s="35">
        <v>100</v>
      </c>
      <c r="G22" s="17">
        <v>420</v>
      </c>
      <c r="H22" s="17">
        <v>210</v>
      </c>
      <c r="I22" s="17">
        <v>105</v>
      </c>
      <c r="J22" s="16">
        <v>20</v>
      </c>
      <c r="K22" s="16">
        <v>10</v>
      </c>
      <c r="L22" s="16">
        <v>5</v>
      </c>
      <c r="M22" s="18">
        <v>0.05</v>
      </c>
      <c r="N22" s="18">
        <v>0.05</v>
      </c>
      <c r="O22" s="18">
        <v>0.05</v>
      </c>
      <c r="P22" s="3"/>
      <c r="Q22" s="3"/>
      <c r="R22" s="3"/>
    </row>
    <row r="23" spans="1:21" customFormat="1" ht="21" x14ac:dyDescent="0.15">
      <c r="A23" s="31" t="s">
        <v>180</v>
      </c>
      <c r="B23" s="31" t="s">
        <v>179</v>
      </c>
      <c r="C23" s="30" t="s">
        <v>243</v>
      </c>
      <c r="D23" s="35">
        <v>400</v>
      </c>
      <c r="E23" s="35">
        <v>200</v>
      </c>
      <c r="F23" s="35">
        <v>100</v>
      </c>
      <c r="G23" s="17">
        <v>420</v>
      </c>
      <c r="H23" s="17">
        <v>210</v>
      </c>
      <c r="I23" s="17">
        <v>105</v>
      </c>
      <c r="J23" s="16">
        <v>20</v>
      </c>
      <c r="K23" s="16">
        <v>10</v>
      </c>
      <c r="L23" s="16">
        <v>5</v>
      </c>
      <c r="M23" s="18">
        <v>0.05</v>
      </c>
      <c r="N23" s="18">
        <v>0.05</v>
      </c>
      <c r="O23" s="18">
        <v>0.05</v>
      </c>
      <c r="P23" s="3"/>
      <c r="Q23" s="3"/>
      <c r="R23" s="3"/>
    </row>
    <row r="24" spans="1:21" customFormat="1" ht="21" x14ac:dyDescent="0.15">
      <c r="A24" s="31" t="s">
        <v>181</v>
      </c>
      <c r="B24" s="31" t="s">
        <v>179</v>
      </c>
      <c r="C24" s="30" t="s">
        <v>244</v>
      </c>
      <c r="D24" s="35">
        <v>400</v>
      </c>
      <c r="E24" s="35">
        <v>200</v>
      </c>
      <c r="F24" s="35">
        <v>100</v>
      </c>
      <c r="G24" s="17">
        <v>420</v>
      </c>
      <c r="H24" s="17">
        <v>210</v>
      </c>
      <c r="I24" s="17">
        <v>105</v>
      </c>
      <c r="J24" s="16">
        <v>20</v>
      </c>
      <c r="K24" s="16">
        <v>10</v>
      </c>
      <c r="L24" s="16">
        <v>5</v>
      </c>
      <c r="M24" s="18">
        <v>0.05</v>
      </c>
      <c r="N24" s="18">
        <v>0.05</v>
      </c>
      <c r="O24" s="18">
        <v>0.05</v>
      </c>
      <c r="P24" s="3"/>
      <c r="Q24" s="3"/>
      <c r="R24" s="3"/>
    </row>
    <row r="25" spans="1:21" customFormat="1" ht="21" x14ac:dyDescent="0.15">
      <c r="A25" s="31" t="s">
        <v>182</v>
      </c>
      <c r="B25" s="31" t="s">
        <v>179</v>
      </c>
      <c r="C25" s="30" t="s">
        <v>245</v>
      </c>
      <c r="D25" s="35">
        <v>400</v>
      </c>
      <c r="E25" s="35">
        <v>200</v>
      </c>
      <c r="F25" s="35">
        <v>100</v>
      </c>
      <c r="G25" s="17">
        <v>420</v>
      </c>
      <c r="H25" s="17">
        <v>210</v>
      </c>
      <c r="I25" s="17">
        <v>105</v>
      </c>
      <c r="J25" s="16">
        <v>20</v>
      </c>
      <c r="K25" s="16">
        <v>10</v>
      </c>
      <c r="L25" s="16">
        <v>5</v>
      </c>
      <c r="M25" s="18">
        <v>0.05</v>
      </c>
      <c r="N25" s="18">
        <v>0.05</v>
      </c>
      <c r="O25" s="18">
        <v>0.05</v>
      </c>
      <c r="P25" s="3"/>
      <c r="Q25" s="3"/>
      <c r="R25" s="3"/>
    </row>
    <row r="26" spans="1:21" customFormat="1" ht="21" x14ac:dyDescent="0.15">
      <c r="A26" s="31" t="s">
        <v>183</v>
      </c>
      <c r="B26" s="31" t="s">
        <v>179</v>
      </c>
      <c r="C26" s="30" t="s">
        <v>246</v>
      </c>
      <c r="D26" s="35">
        <v>400</v>
      </c>
      <c r="E26" s="35">
        <v>200</v>
      </c>
      <c r="F26" s="35">
        <v>100</v>
      </c>
      <c r="G26" s="17">
        <v>420</v>
      </c>
      <c r="H26" s="17">
        <v>210</v>
      </c>
      <c r="I26" s="17">
        <v>105</v>
      </c>
      <c r="J26" s="16">
        <v>20</v>
      </c>
      <c r="K26" s="16">
        <v>10</v>
      </c>
      <c r="L26" s="16">
        <v>5</v>
      </c>
      <c r="M26" s="18">
        <v>0.05</v>
      </c>
      <c r="N26" s="18">
        <v>0.05</v>
      </c>
      <c r="O26" s="18">
        <v>0.05</v>
      </c>
      <c r="P26" s="3"/>
      <c r="Q26" s="3"/>
      <c r="R26" s="3"/>
    </row>
    <row r="27" spans="1:21" s="3" customFormat="1" ht="11.45" customHeight="1" x14ac:dyDescent="0.15">
      <c r="A27" s="50" t="s">
        <v>439</v>
      </c>
      <c r="B27" s="32" t="s">
        <v>444</v>
      </c>
      <c r="C27" s="33" t="s">
        <v>465</v>
      </c>
      <c r="D27" s="36" t="s">
        <v>346</v>
      </c>
      <c r="E27" s="36" t="s">
        <v>346</v>
      </c>
      <c r="F27" s="36" t="s">
        <v>346</v>
      </c>
      <c r="G27" s="10">
        <v>400</v>
      </c>
      <c r="H27" s="10">
        <v>200</v>
      </c>
      <c r="I27" s="10">
        <v>100</v>
      </c>
      <c r="J27" s="11">
        <v>400</v>
      </c>
      <c r="K27" s="11">
        <v>200</v>
      </c>
      <c r="L27" s="11">
        <v>100</v>
      </c>
      <c r="M27" s="11" t="s">
        <v>346</v>
      </c>
      <c r="N27" s="11" t="s">
        <v>346</v>
      </c>
      <c r="O27" s="11" t="s">
        <v>346</v>
      </c>
    </row>
    <row r="28" spans="1:21" s="3" customFormat="1" ht="22.5" customHeight="1" x14ac:dyDescent="0.15">
      <c r="A28" s="32" t="s">
        <v>439</v>
      </c>
      <c r="B28" s="32" t="s">
        <v>444</v>
      </c>
      <c r="C28" s="33" t="s">
        <v>466</v>
      </c>
      <c r="D28" s="39" t="s">
        <v>346</v>
      </c>
      <c r="E28" s="39" t="s">
        <v>346</v>
      </c>
      <c r="F28" s="39" t="s">
        <v>346</v>
      </c>
      <c r="G28" s="28" t="s">
        <v>346</v>
      </c>
      <c r="H28" s="17">
        <v>200</v>
      </c>
      <c r="I28" s="28" t="s">
        <v>346</v>
      </c>
      <c r="J28" s="59" t="s">
        <v>346</v>
      </c>
      <c r="K28" s="59">
        <v>200</v>
      </c>
      <c r="L28" s="59" t="s">
        <v>346</v>
      </c>
      <c r="M28" s="59" t="s">
        <v>346</v>
      </c>
      <c r="N28" s="59" t="s">
        <v>346</v>
      </c>
      <c r="O28" s="59" t="s">
        <v>346</v>
      </c>
    </row>
    <row r="29" spans="1:21" customFormat="1" ht="11.45" customHeight="1" x14ac:dyDescent="0.15">
      <c r="A29" s="32" t="s">
        <v>423</v>
      </c>
      <c r="B29" s="32" t="s">
        <v>408</v>
      </c>
      <c r="C29" s="33" t="s">
        <v>342</v>
      </c>
      <c r="D29" s="35">
        <v>1000</v>
      </c>
      <c r="E29" s="35">
        <v>500</v>
      </c>
      <c r="F29" s="35">
        <v>250</v>
      </c>
      <c r="G29" s="10">
        <v>1060</v>
      </c>
      <c r="H29" s="10">
        <v>530</v>
      </c>
      <c r="I29" s="10">
        <v>265</v>
      </c>
      <c r="J29" s="9">
        <v>60</v>
      </c>
      <c r="K29" s="9">
        <v>30</v>
      </c>
      <c r="L29" s="9">
        <v>15</v>
      </c>
      <c r="M29" s="4">
        <v>0.06</v>
      </c>
      <c r="N29" s="4">
        <v>0.06</v>
      </c>
      <c r="O29" s="4">
        <v>0.06</v>
      </c>
      <c r="P29" s="3"/>
      <c r="Q29" s="3"/>
      <c r="R29" s="3"/>
    </row>
    <row r="30" spans="1:21" customFormat="1" ht="11.45" customHeight="1" x14ac:dyDescent="0.15">
      <c r="A30" s="32" t="s">
        <v>424</v>
      </c>
      <c r="B30" s="32" t="s">
        <v>409</v>
      </c>
      <c r="C30" s="33" t="s">
        <v>343</v>
      </c>
      <c r="D30" s="35">
        <v>10000</v>
      </c>
      <c r="E30" s="35">
        <v>5000</v>
      </c>
      <c r="F30" s="35">
        <v>2500</v>
      </c>
      <c r="G30" s="10">
        <v>10500</v>
      </c>
      <c r="H30" s="10">
        <v>5250</v>
      </c>
      <c r="I30" s="10">
        <v>2625</v>
      </c>
      <c r="J30" s="9">
        <v>500</v>
      </c>
      <c r="K30" s="9">
        <v>250</v>
      </c>
      <c r="L30" s="9">
        <v>125</v>
      </c>
      <c r="M30" s="4">
        <v>0.05</v>
      </c>
      <c r="N30" s="4">
        <v>0.05</v>
      </c>
      <c r="O30" s="4">
        <v>0.05</v>
      </c>
      <c r="P30" s="3"/>
      <c r="Q30" s="3"/>
      <c r="R30" s="3"/>
    </row>
    <row r="31" spans="1:21" s="1" customFormat="1" ht="16.5" x14ac:dyDescent="0.25">
      <c r="A31" s="49" t="s">
        <v>26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48"/>
    </row>
    <row r="32" spans="1:21" customFormat="1" ht="11.45" customHeight="1" x14ac:dyDescent="0.15">
      <c r="A32" s="29" t="s">
        <v>27</v>
      </c>
      <c r="B32" s="5" t="s">
        <v>28</v>
      </c>
      <c r="C32" s="6" t="s">
        <v>29</v>
      </c>
      <c r="D32" s="37">
        <v>660</v>
      </c>
      <c r="E32" s="37">
        <v>330</v>
      </c>
      <c r="F32" s="37">
        <v>165</v>
      </c>
      <c r="G32" s="10">
        <v>700</v>
      </c>
      <c r="H32" s="10">
        <v>350</v>
      </c>
      <c r="I32" s="10">
        <v>175</v>
      </c>
      <c r="J32" s="9">
        <v>40</v>
      </c>
      <c r="K32" s="9">
        <v>20</v>
      </c>
      <c r="L32" s="9">
        <v>10</v>
      </c>
      <c r="M32" s="4">
        <v>6.0606060606060608E-2</v>
      </c>
      <c r="N32" s="4">
        <v>6.0606060606060608E-2</v>
      </c>
      <c r="O32" s="4">
        <v>6.0606060606060608E-2</v>
      </c>
      <c r="P32" s="3"/>
      <c r="Q32" s="3"/>
      <c r="R32" s="3"/>
      <c r="U32" s="3"/>
    </row>
    <row r="33" spans="1:18" customFormat="1" ht="11.45" customHeight="1" x14ac:dyDescent="0.15">
      <c r="A33" s="29" t="s">
        <v>30</v>
      </c>
      <c r="B33" s="5" t="s">
        <v>31</v>
      </c>
      <c r="C33" s="6" t="s">
        <v>32</v>
      </c>
      <c r="D33" s="37">
        <v>160</v>
      </c>
      <c r="E33" s="37">
        <v>80</v>
      </c>
      <c r="F33" s="37">
        <v>40</v>
      </c>
      <c r="G33" s="76" t="s">
        <v>227</v>
      </c>
      <c r="H33" s="76"/>
      <c r="I33" s="76"/>
      <c r="J33" s="69" t="s">
        <v>227</v>
      </c>
      <c r="K33" s="69"/>
      <c r="L33" s="69"/>
      <c r="M33" s="69" t="s">
        <v>227</v>
      </c>
      <c r="N33" s="69"/>
      <c r="O33" s="69"/>
    </row>
    <row r="34" spans="1:18" customFormat="1" ht="11.45" customHeight="1" x14ac:dyDescent="0.15">
      <c r="A34" s="29" t="s">
        <v>33</v>
      </c>
      <c r="B34" s="5" t="s">
        <v>34</v>
      </c>
      <c r="C34" s="6" t="s">
        <v>35</v>
      </c>
      <c r="D34" s="37">
        <v>420</v>
      </c>
      <c r="E34" s="37">
        <v>210</v>
      </c>
      <c r="F34" s="37">
        <v>105</v>
      </c>
      <c r="G34" s="10">
        <v>440</v>
      </c>
      <c r="H34" s="10">
        <v>220</v>
      </c>
      <c r="I34" s="10">
        <v>110</v>
      </c>
      <c r="J34" s="9">
        <v>20</v>
      </c>
      <c r="K34" s="9">
        <v>10</v>
      </c>
      <c r="L34" s="9">
        <v>5</v>
      </c>
      <c r="M34" s="4">
        <v>4.7619047619047616E-2</v>
      </c>
      <c r="N34" s="4">
        <v>4.7619047619047616E-2</v>
      </c>
      <c r="O34" s="4">
        <v>4.7619047619047616E-2</v>
      </c>
      <c r="P34" s="3"/>
      <c r="Q34" s="3"/>
      <c r="R34" s="3"/>
    </row>
    <row r="35" spans="1:18" customFormat="1" ht="11.45" customHeight="1" x14ac:dyDescent="0.15">
      <c r="A35" s="29" t="s">
        <v>36</v>
      </c>
      <c r="B35" s="5" t="s">
        <v>37</v>
      </c>
      <c r="C35" s="6" t="s">
        <v>38</v>
      </c>
      <c r="D35" s="37">
        <v>660</v>
      </c>
      <c r="E35" s="37">
        <v>330</v>
      </c>
      <c r="F35" s="37">
        <v>165</v>
      </c>
      <c r="G35" s="10">
        <v>700</v>
      </c>
      <c r="H35" s="10">
        <v>350</v>
      </c>
      <c r="I35" s="10">
        <v>175</v>
      </c>
      <c r="J35" s="9">
        <v>40</v>
      </c>
      <c r="K35" s="9">
        <v>20</v>
      </c>
      <c r="L35" s="9">
        <v>10</v>
      </c>
      <c r="M35" s="4">
        <v>6.0606060606060608E-2</v>
      </c>
      <c r="N35" s="4">
        <v>6.0606060606060608E-2</v>
      </c>
      <c r="O35" s="4">
        <v>6.0606060606060608E-2</v>
      </c>
      <c r="P35" s="3"/>
      <c r="Q35" s="3"/>
      <c r="R35" s="3"/>
    </row>
    <row r="36" spans="1:18" s="1" customFormat="1" ht="16.5" x14ac:dyDescent="0.25">
      <c r="A36" s="49" t="s">
        <v>39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48"/>
    </row>
    <row r="37" spans="1:18" customFormat="1" ht="11.45" customHeight="1" x14ac:dyDescent="0.15">
      <c r="A37" s="29" t="s">
        <v>40</v>
      </c>
      <c r="B37" s="5" t="s">
        <v>41</v>
      </c>
      <c r="C37" s="6" t="s">
        <v>42</v>
      </c>
      <c r="D37" s="37">
        <v>760</v>
      </c>
      <c r="E37" s="37">
        <v>380</v>
      </c>
      <c r="F37" s="37">
        <v>190</v>
      </c>
      <c r="G37" s="10">
        <v>800</v>
      </c>
      <c r="H37" s="10">
        <v>400</v>
      </c>
      <c r="I37" s="10">
        <v>200</v>
      </c>
      <c r="J37" s="9">
        <v>40</v>
      </c>
      <c r="K37" s="9">
        <v>20</v>
      </c>
      <c r="L37" s="9">
        <v>10</v>
      </c>
      <c r="M37" s="4">
        <v>5.2631578947368418E-2</v>
      </c>
      <c r="N37" s="4">
        <v>5.2631578947368418E-2</v>
      </c>
      <c r="O37" s="4">
        <v>5.2631578947368418E-2</v>
      </c>
      <c r="P37" s="3"/>
      <c r="Q37" s="3"/>
      <c r="R37" s="3"/>
    </row>
    <row r="38" spans="1:18" customFormat="1" ht="11.45" customHeight="1" x14ac:dyDescent="0.15">
      <c r="A38" s="29" t="s">
        <v>43</v>
      </c>
      <c r="B38" s="5" t="s">
        <v>44</v>
      </c>
      <c r="C38" s="6" t="s">
        <v>45</v>
      </c>
      <c r="D38" s="37">
        <v>600</v>
      </c>
      <c r="E38" s="37">
        <v>300</v>
      </c>
      <c r="F38" s="37">
        <v>150</v>
      </c>
      <c r="G38" s="10">
        <v>640</v>
      </c>
      <c r="H38" s="10">
        <v>320</v>
      </c>
      <c r="I38" s="10">
        <v>160</v>
      </c>
      <c r="J38" s="9">
        <v>40</v>
      </c>
      <c r="K38" s="9">
        <v>20</v>
      </c>
      <c r="L38" s="9">
        <v>10</v>
      </c>
      <c r="M38" s="4">
        <v>6.6666666666666666E-2</v>
      </c>
      <c r="N38" s="4">
        <v>6.6666666666666666E-2</v>
      </c>
      <c r="O38" s="4">
        <v>6.6666666666666666E-2</v>
      </c>
      <c r="P38" s="3"/>
      <c r="Q38" s="3"/>
      <c r="R38" s="3"/>
    </row>
    <row r="39" spans="1:18" customFormat="1" ht="11.45" customHeight="1" x14ac:dyDescent="0.15">
      <c r="A39" s="29" t="s">
        <v>46</v>
      </c>
      <c r="B39" s="5" t="s">
        <v>47</v>
      </c>
      <c r="C39" s="6" t="s">
        <v>48</v>
      </c>
      <c r="D39" s="37">
        <v>620</v>
      </c>
      <c r="E39" s="37">
        <v>310</v>
      </c>
      <c r="F39" s="37">
        <v>155</v>
      </c>
      <c r="G39" s="10">
        <v>660</v>
      </c>
      <c r="H39" s="10">
        <v>330</v>
      </c>
      <c r="I39" s="10">
        <v>165</v>
      </c>
      <c r="J39" s="9">
        <v>40</v>
      </c>
      <c r="K39" s="9">
        <v>20</v>
      </c>
      <c r="L39" s="9">
        <v>10</v>
      </c>
      <c r="M39" s="4">
        <v>6.4516129032258063E-2</v>
      </c>
      <c r="N39" s="4">
        <v>6.4516129032258063E-2</v>
      </c>
      <c r="O39" s="4">
        <v>6.4516129032258063E-2</v>
      </c>
      <c r="P39" s="3"/>
      <c r="Q39" s="3"/>
      <c r="R39" s="3"/>
    </row>
    <row r="40" spans="1:18" customFormat="1" ht="11.45" customHeight="1" x14ac:dyDescent="0.15">
      <c r="A40" s="29" t="s">
        <v>49</v>
      </c>
      <c r="B40" s="5" t="s">
        <v>50</v>
      </c>
      <c r="C40" s="6" t="s">
        <v>51</v>
      </c>
      <c r="D40" s="37">
        <v>2200</v>
      </c>
      <c r="E40" s="37">
        <v>1100</v>
      </c>
      <c r="F40" s="37">
        <v>550</v>
      </c>
      <c r="G40" s="10">
        <v>2320</v>
      </c>
      <c r="H40" s="10">
        <v>1160</v>
      </c>
      <c r="I40" s="10">
        <v>580</v>
      </c>
      <c r="J40" s="9">
        <v>120</v>
      </c>
      <c r="K40" s="9">
        <v>60</v>
      </c>
      <c r="L40" s="9">
        <v>30</v>
      </c>
      <c r="M40" s="4">
        <v>5.4545454545454543E-2</v>
      </c>
      <c r="N40" s="4">
        <v>5.4545454545454543E-2</v>
      </c>
      <c r="O40" s="4">
        <v>5.4545454545454543E-2</v>
      </c>
      <c r="P40" s="3"/>
      <c r="Q40" s="3"/>
      <c r="R40" s="3"/>
    </row>
    <row r="41" spans="1:18" s="1" customFormat="1" ht="16.5" x14ac:dyDescent="0.25">
      <c r="A41" s="51" t="s">
        <v>52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52"/>
    </row>
    <row r="42" spans="1:18" customFormat="1" ht="11.45" customHeight="1" x14ac:dyDescent="0.15">
      <c r="A42" s="29" t="s">
        <v>53</v>
      </c>
      <c r="B42" s="5" t="s">
        <v>54</v>
      </c>
      <c r="C42" s="6" t="s">
        <v>252</v>
      </c>
      <c r="D42" s="37">
        <v>1000</v>
      </c>
      <c r="E42" s="37">
        <v>500</v>
      </c>
      <c r="F42" s="37">
        <v>250</v>
      </c>
      <c r="G42" s="10">
        <v>1200</v>
      </c>
      <c r="H42" s="10">
        <v>600</v>
      </c>
      <c r="I42" s="10">
        <v>300</v>
      </c>
      <c r="J42" s="9">
        <v>200</v>
      </c>
      <c r="K42" s="9">
        <v>100</v>
      </c>
      <c r="L42" s="9">
        <v>50</v>
      </c>
      <c r="M42" s="4">
        <v>0.2</v>
      </c>
      <c r="N42" s="4">
        <v>0.2</v>
      </c>
      <c r="O42" s="4">
        <v>0.2</v>
      </c>
      <c r="P42" s="3"/>
      <c r="Q42" s="3"/>
      <c r="R42" s="3"/>
    </row>
    <row r="43" spans="1:18" customFormat="1" ht="11.45" customHeight="1" x14ac:dyDescent="0.15">
      <c r="A43" s="29" t="s">
        <v>55</v>
      </c>
      <c r="B43" s="5" t="s">
        <v>54</v>
      </c>
      <c r="C43" s="6" t="s">
        <v>253</v>
      </c>
      <c r="D43" s="37">
        <v>1000</v>
      </c>
      <c r="E43" s="37">
        <v>500</v>
      </c>
      <c r="F43" s="37">
        <v>250</v>
      </c>
      <c r="G43" s="10">
        <v>1200</v>
      </c>
      <c r="H43" s="10">
        <v>600</v>
      </c>
      <c r="I43" s="10">
        <v>300</v>
      </c>
      <c r="J43" s="9">
        <v>200</v>
      </c>
      <c r="K43" s="9">
        <v>100</v>
      </c>
      <c r="L43" s="9">
        <v>50</v>
      </c>
      <c r="M43" s="4">
        <v>0.2</v>
      </c>
      <c r="N43" s="4">
        <v>0.2</v>
      </c>
      <c r="O43" s="4">
        <v>0.2</v>
      </c>
      <c r="P43" s="3"/>
      <c r="Q43" s="3"/>
      <c r="R43" s="3"/>
    </row>
    <row r="44" spans="1:18" customFormat="1" ht="11.45" customHeight="1" x14ac:dyDescent="0.15">
      <c r="A44" s="29" t="s">
        <v>56</v>
      </c>
      <c r="B44" s="5" t="s">
        <v>57</v>
      </c>
      <c r="C44" s="30" t="s">
        <v>254</v>
      </c>
      <c r="D44" s="37">
        <v>700</v>
      </c>
      <c r="E44" s="37">
        <v>350</v>
      </c>
      <c r="F44" s="37">
        <v>175</v>
      </c>
      <c r="G44" s="10">
        <v>740</v>
      </c>
      <c r="H44" s="10">
        <v>370</v>
      </c>
      <c r="I44" s="10">
        <v>185</v>
      </c>
      <c r="J44" s="9">
        <v>40</v>
      </c>
      <c r="K44" s="9">
        <v>20</v>
      </c>
      <c r="L44" s="9">
        <v>10</v>
      </c>
      <c r="M44" s="4">
        <v>5.7142857142857141E-2</v>
      </c>
      <c r="N44" s="4">
        <v>5.7142857142857141E-2</v>
      </c>
      <c r="O44" s="4">
        <v>5.7142857142857141E-2</v>
      </c>
      <c r="P44" s="3"/>
      <c r="Q44" s="3"/>
      <c r="R44" s="3"/>
    </row>
    <row r="45" spans="1:18" s="3" customFormat="1" ht="11.45" customHeight="1" x14ac:dyDescent="0.15">
      <c r="A45" s="29" t="s">
        <v>58</v>
      </c>
      <c r="B45" s="5" t="s">
        <v>59</v>
      </c>
      <c r="C45" s="30" t="s">
        <v>255</v>
      </c>
      <c r="D45" s="37">
        <v>800</v>
      </c>
      <c r="E45" s="37">
        <v>400</v>
      </c>
      <c r="F45" s="37">
        <v>200</v>
      </c>
      <c r="G45" s="10">
        <v>840</v>
      </c>
      <c r="H45" s="10">
        <v>420</v>
      </c>
      <c r="I45" s="10">
        <v>210</v>
      </c>
      <c r="J45" s="9">
        <v>40</v>
      </c>
      <c r="K45" s="9">
        <v>20</v>
      </c>
      <c r="L45" s="9">
        <v>10</v>
      </c>
      <c r="M45" s="4">
        <v>0.05</v>
      </c>
      <c r="N45" s="4">
        <v>0.05</v>
      </c>
      <c r="O45" s="4">
        <v>0.05</v>
      </c>
    </row>
    <row r="46" spans="1:18" s="3" customFormat="1" x14ac:dyDescent="0.15">
      <c r="A46" s="29" t="s">
        <v>346</v>
      </c>
      <c r="B46" s="5" t="s">
        <v>347</v>
      </c>
      <c r="C46" s="6" t="s">
        <v>349</v>
      </c>
      <c r="D46" s="35">
        <v>0</v>
      </c>
      <c r="E46" s="35">
        <v>0</v>
      </c>
      <c r="F46" s="35">
        <v>0</v>
      </c>
      <c r="G46" s="62" t="s">
        <v>227</v>
      </c>
      <c r="H46" s="62"/>
      <c r="I46" s="62"/>
      <c r="J46" s="60" t="s">
        <v>227</v>
      </c>
      <c r="K46" s="60"/>
      <c r="L46" s="60"/>
      <c r="M46" s="60" t="s">
        <v>227</v>
      </c>
      <c r="N46" s="60"/>
      <c r="O46" s="60"/>
    </row>
    <row r="47" spans="1:18" s="3" customFormat="1" ht="11.45" customHeight="1" x14ac:dyDescent="0.15">
      <c r="A47" s="42">
        <v>1505</v>
      </c>
      <c r="B47" s="5" t="s">
        <v>348</v>
      </c>
      <c r="C47" s="6" t="s">
        <v>350</v>
      </c>
      <c r="D47" s="99">
        <v>300</v>
      </c>
      <c r="E47" s="99"/>
      <c r="F47" s="99"/>
      <c r="G47" s="84">
        <v>320</v>
      </c>
      <c r="H47" s="84"/>
      <c r="I47" s="84"/>
      <c r="J47" s="83">
        <v>20</v>
      </c>
      <c r="K47" s="83"/>
      <c r="L47" s="83"/>
      <c r="M47" s="79">
        <v>6.6666666666666666E-2</v>
      </c>
      <c r="N47" s="79"/>
      <c r="O47" s="79"/>
    </row>
    <row r="48" spans="1:18" s="1" customFormat="1" ht="16.5" x14ac:dyDescent="0.25">
      <c r="A48" s="53" t="s">
        <v>216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54"/>
    </row>
    <row r="49" spans="1:18" customFormat="1" ht="11.45" customHeight="1" x14ac:dyDescent="0.15">
      <c r="A49" s="29" t="s">
        <v>217</v>
      </c>
      <c r="B49" s="5" t="s">
        <v>218</v>
      </c>
      <c r="C49" s="6" t="s">
        <v>256</v>
      </c>
      <c r="D49" s="37">
        <v>200</v>
      </c>
      <c r="E49" s="37">
        <v>100</v>
      </c>
      <c r="F49" s="37">
        <v>50</v>
      </c>
      <c r="G49" s="10">
        <v>220</v>
      </c>
      <c r="H49" s="10">
        <v>110</v>
      </c>
      <c r="I49" s="10">
        <v>55</v>
      </c>
      <c r="J49" s="9">
        <v>20</v>
      </c>
      <c r="K49" s="9">
        <v>10</v>
      </c>
      <c r="L49" s="9">
        <v>5</v>
      </c>
      <c r="M49" s="4">
        <v>0.1</v>
      </c>
      <c r="N49" s="4">
        <v>0.1</v>
      </c>
      <c r="O49" s="4">
        <v>0.1</v>
      </c>
      <c r="P49" s="3"/>
      <c r="Q49" s="3"/>
      <c r="R49" s="3"/>
    </row>
    <row r="50" spans="1:18" customFormat="1" ht="11.45" customHeight="1" x14ac:dyDescent="0.15">
      <c r="A50" s="29" t="s">
        <v>219</v>
      </c>
      <c r="B50" s="5" t="s">
        <v>220</v>
      </c>
      <c r="C50" s="6" t="s">
        <v>257</v>
      </c>
      <c r="D50" s="37">
        <v>600</v>
      </c>
      <c r="E50" s="37">
        <v>300</v>
      </c>
      <c r="F50" s="37">
        <v>150</v>
      </c>
      <c r="G50" s="10">
        <v>640</v>
      </c>
      <c r="H50" s="10">
        <v>320</v>
      </c>
      <c r="I50" s="10">
        <v>160</v>
      </c>
      <c r="J50" s="9">
        <v>40</v>
      </c>
      <c r="K50" s="9">
        <v>20</v>
      </c>
      <c r="L50" s="9">
        <v>10</v>
      </c>
      <c r="M50" s="4">
        <v>6.6666666666666666E-2</v>
      </c>
      <c r="N50" s="4">
        <v>6.6666666666666666E-2</v>
      </c>
      <c r="O50" s="4">
        <v>6.6666666666666666E-2</v>
      </c>
      <c r="P50" s="3"/>
      <c r="Q50" s="3"/>
      <c r="R50" s="3"/>
    </row>
    <row r="51" spans="1:18" customFormat="1" ht="11.45" customHeight="1" x14ac:dyDescent="0.15">
      <c r="A51" s="29" t="s">
        <v>221</v>
      </c>
      <c r="B51" s="5" t="s">
        <v>222</v>
      </c>
      <c r="C51" s="6" t="s">
        <v>258</v>
      </c>
      <c r="D51" s="37">
        <v>1400</v>
      </c>
      <c r="E51" s="37">
        <v>700</v>
      </c>
      <c r="F51" s="37">
        <v>350</v>
      </c>
      <c r="G51" s="10">
        <v>1480</v>
      </c>
      <c r="H51" s="10">
        <v>740</v>
      </c>
      <c r="I51" s="10">
        <v>370</v>
      </c>
      <c r="J51" s="9">
        <v>80</v>
      </c>
      <c r="K51" s="9">
        <v>40</v>
      </c>
      <c r="L51" s="9">
        <v>20</v>
      </c>
      <c r="M51" s="4">
        <v>5.7142857142857141E-2</v>
      </c>
      <c r="N51" s="4">
        <v>5.7142857142857141E-2</v>
      </c>
      <c r="O51" s="4">
        <v>5.7142857142857141E-2</v>
      </c>
      <c r="P51" s="3"/>
      <c r="Q51" s="3"/>
      <c r="R51" s="3"/>
    </row>
    <row r="52" spans="1:18" customFormat="1" ht="11.45" customHeight="1" x14ac:dyDescent="0.15">
      <c r="A52" s="29" t="s">
        <v>223</v>
      </c>
      <c r="B52" s="5" t="s">
        <v>224</v>
      </c>
      <c r="C52" s="6" t="s">
        <v>259</v>
      </c>
      <c r="D52" s="37">
        <v>2200</v>
      </c>
      <c r="E52" s="37">
        <v>1100</v>
      </c>
      <c r="F52" s="37">
        <v>550</v>
      </c>
      <c r="G52" s="10">
        <v>2320</v>
      </c>
      <c r="H52" s="10">
        <v>1160</v>
      </c>
      <c r="I52" s="10">
        <v>580</v>
      </c>
      <c r="J52" s="9">
        <v>120</v>
      </c>
      <c r="K52" s="9">
        <v>60</v>
      </c>
      <c r="L52" s="9">
        <v>30</v>
      </c>
      <c r="M52" s="4">
        <v>5.4545454545454543E-2</v>
      </c>
      <c r="N52" s="4">
        <v>5.4545454545454543E-2</v>
      </c>
      <c r="O52" s="4">
        <v>5.4545454545454543E-2</v>
      </c>
      <c r="P52" s="3"/>
      <c r="Q52" s="3"/>
      <c r="R52" s="3"/>
    </row>
    <row r="53" spans="1:18" customFormat="1" ht="11.45" customHeight="1" x14ac:dyDescent="0.15">
      <c r="A53" s="29" t="s">
        <v>225</v>
      </c>
      <c r="B53" s="5" t="s">
        <v>226</v>
      </c>
      <c r="C53" s="6" t="s">
        <v>260</v>
      </c>
      <c r="D53" s="37">
        <v>3000</v>
      </c>
      <c r="E53" s="37">
        <v>1500</v>
      </c>
      <c r="F53" s="37">
        <v>750</v>
      </c>
      <c r="G53" s="10">
        <v>3160</v>
      </c>
      <c r="H53" s="10">
        <v>1580</v>
      </c>
      <c r="I53" s="10">
        <v>790</v>
      </c>
      <c r="J53" s="9">
        <v>160</v>
      </c>
      <c r="K53" s="9">
        <v>80</v>
      </c>
      <c r="L53" s="9">
        <v>40</v>
      </c>
      <c r="M53" s="4">
        <v>5.3333333333333337E-2</v>
      </c>
      <c r="N53" s="4">
        <v>5.3333333333333337E-2</v>
      </c>
      <c r="O53" s="4">
        <v>5.3333333333333337E-2</v>
      </c>
      <c r="P53" s="3"/>
      <c r="Q53" s="3"/>
      <c r="R53" s="3"/>
    </row>
    <row r="54" spans="1:18" customFormat="1" ht="16.5" x14ac:dyDescent="0.15">
      <c r="A54" s="53" t="s">
        <v>60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54"/>
    </row>
    <row r="55" spans="1:18" customFormat="1" ht="20.45" customHeight="1" x14ac:dyDescent="0.15">
      <c r="A55" s="32" t="s">
        <v>127</v>
      </c>
      <c r="B55" s="27" t="s">
        <v>133</v>
      </c>
      <c r="C55" s="6" t="s">
        <v>373</v>
      </c>
      <c r="D55" s="35">
        <v>1600</v>
      </c>
      <c r="E55" s="35">
        <v>800</v>
      </c>
      <c r="F55" s="35">
        <v>400</v>
      </c>
      <c r="G55" s="17">
        <v>2000</v>
      </c>
      <c r="H55" s="17">
        <v>1000</v>
      </c>
      <c r="I55" s="17">
        <v>500</v>
      </c>
      <c r="J55" s="16">
        <v>400</v>
      </c>
      <c r="K55" s="16">
        <v>200</v>
      </c>
      <c r="L55" s="16">
        <v>100</v>
      </c>
      <c r="M55" s="18">
        <v>0.25</v>
      </c>
      <c r="N55" s="18">
        <v>0.25</v>
      </c>
      <c r="O55" s="18">
        <v>0.25</v>
      </c>
      <c r="P55" s="3"/>
      <c r="Q55" s="3"/>
      <c r="R55" s="3"/>
    </row>
    <row r="56" spans="1:18" customFormat="1" ht="22.5" customHeight="1" x14ac:dyDescent="0.15">
      <c r="A56" s="32" t="s">
        <v>128</v>
      </c>
      <c r="B56" s="8" t="s">
        <v>134</v>
      </c>
      <c r="C56" s="6" t="s">
        <v>374</v>
      </c>
      <c r="D56" s="35">
        <v>3600</v>
      </c>
      <c r="E56" s="35">
        <v>1800</v>
      </c>
      <c r="F56" s="35">
        <v>900</v>
      </c>
      <c r="G56" s="17">
        <v>3760</v>
      </c>
      <c r="H56" s="17">
        <v>1880</v>
      </c>
      <c r="I56" s="17">
        <v>940</v>
      </c>
      <c r="J56" s="16">
        <v>160</v>
      </c>
      <c r="K56" s="16">
        <v>80</v>
      </c>
      <c r="L56" s="16">
        <v>40</v>
      </c>
      <c r="M56" s="18">
        <v>4.4444444444444446E-2</v>
      </c>
      <c r="N56" s="18">
        <v>4.4444444444444446E-2</v>
      </c>
      <c r="O56" s="18">
        <v>4.4444444444444446E-2</v>
      </c>
      <c r="P56" s="3"/>
      <c r="Q56" s="3"/>
      <c r="R56" s="3"/>
    </row>
    <row r="57" spans="1:18" customFormat="1" ht="23.25" customHeight="1" x14ac:dyDescent="0.15">
      <c r="A57" s="32" t="s">
        <v>129</v>
      </c>
      <c r="B57" s="8" t="s">
        <v>135</v>
      </c>
      <c r="C57" s="6" t="s">
        <v>375</v>
      </c>
      <c r="D57" s="35">
        <v>7400</v>
      </c>
      <c r="E57" s="35">
        <v>3700</v>
      </c>
      <c r="F57" s="35">
        <v>1850</v>
      </c>
      <c r="G57" s="17">
        <v>7700</v>
      </c>
      <c r="H57" s="17">
        <v>3850</v>
      </c>
      <c r="I57" s="17">
        <v>1925</v>
      </c>
      <c r="J57" s="16">
        <v>300</v>
      </c>
      <c r="K57" s="16">
        <v>150</v>
      </c>
      <c r="L57" s="16">
        <v>75</v>
      </c>
      <c r="M57" s="18">
        <v>4.0540540540540543E-2</v>
      </c>
      <c r="N57" s="18">
        <v>4.0540540540540543E-2</v>
      </c>
      <c r="O57" s="18">
        <v>4.0540540540540543E-2</v>
      </c>
      <c r="P57" s="3"/>
      <c r="Q57" s="3"/>
      <c r="R57" s="3"/>
    </row>
    <row r="58" spans="1:18" customFormat="1" ht="11.45" customHeight="1" x14ac:dyDescent="0.15">
      <c r="A58" s="32" t="s">
        <v>130</v>
      </c>
      <c r="B58" s="8" t="s">
        <v>136</v>
      </c>
      <c r="C58" s="6" t="s">
        <v>249</v>
      </c>
      <c r="D58" s="37">
        <v>160</v>
      </c>
      <c r="E58" s="37">
        <v>80</v>
      </c>
      <c r="F58" s="37">
        <v>40</v>
      </c>
      <c r="G58" s="17">
        <v>500</v>
      </c>
      <c r="H58" s="17">
        <v>250</v>
      </c>
      <c r="I58" s="17">
        <v>125</v>
      </c>
      <c r="J58" s="9">
        <v>340</v>
      </c>
      <c r="K58" s="9">
        <v>170</v>
      </c>
      <c r="L58" s="9">
        <v>85</v>
      </c>
      <c r="M58" s="4">
        <v>2.125</v>
      </c>
      <c r="N58" s="4">
        <v>2.125</v>
      </c>
      <c r="O58" s="4">
        <v>2.125</v>
      </c>
      <c r="P58" s="3"/>
      <c r="Q58" s="3"/>
      <c r="R58" s="3"/>
    </row>
    <row r="59" spans="1:18" customFormat="1" ht="11.45" customHeight="1" x14ac:dyDescent="0.15">
      <c r="A59" s="32" t="s">
        <v>131</v>
      </c>
      <c r="B59" s="8" t="s">
        <v>136</v>
      </c>
      <c r="C59" s="6" t="s">
        <v>250</v>
      </c>
      <c r="D59" s="37">
        <v>160</v>
      </c>
      <c r="E59" s="37">
        <v>80</v>
      </c>
      <c r="F59" s="37">
        <v>40</v>
      </c>
      <c r="G59" s="17">
        <v>500</v>
      </c>
      <c r="H59" s="17">
        <v>250</v>
      </c>
      <c r="I59" s="17">
        <v>125</v>
      </c>
      <c r="J59" s="9">
        <v>340</v>
      </c>
      <c r="K59" s="9">
        <v>170</v>
      </c>
      <c r="L59" s="9">
        <v>85</v>
      </c>
      <c r="M59" s="4">
        <v>2.125</v>
      </c>
      <c r="N59" s="4">
        <v>2.125</v>
      </c>
      <c r="O59" s="4">
        <v>2.125</v>
      </c>
      <c r="P59" s="3"/>
      <c r="Q59" s="3"/>
      <c r="R59" s="3"/>
    </row>
    <row r="60" spans="1:18" customFormat="1" ht="11.45" customHeight="1" x14ac:dyDescent="0.15">
      <c r="A60" s="32" t="s">
        <v>132</v>
      </c>
      <c r="B60" s="8" t="s">
        <v>136</v>
      </c>
      <c r="C60" s="6" t="s">
        <v>251</v>
      </c>
      <c r="D60" s="37">
        <v>160</v>
      </c>
      <c r="E60" s="37">
        <v>80</v>
      </c>
      <c r="F60" s="37">
        <v>40</v>
      </c>
      <c r="G60" s="17">
        <v>500</v>
      </c>
      <c r="H60" s="17">
        <v>250</v>
      </c>
      <c r="I60" s="17">
        <v>125</v>
      </c>
      <c r="J60" s="9">
        <v>340</v>
      </c>
      <c r="K60" s="9">
        <v>170</v>
      </c>
      <c r="L60" s="9">
        <v>85</v>
      </c>
      <c r="M60" s="4">
        <v>2.125</v>
      </c>
      <c r="N60" s="4">
        <v>2.125</v>
      </c>
      <c r="O60" s="4">
        <v>2.125</v>
      </c>
      <c r="P60" s="3"/>
      <c r="Q60" s="3"/>
      <c r="R60" s="3"/>
    </row>
    <row r="61" spans="1:18" customFormat="1" ht="21.75" customHeight="1" x14ac:dyDescent="0.15">
      <c r="A61" s="31" t="s">
        <v>372</v>
      </c>
      <c r="B61" s="15" t="s">
        <v>61</v>
      </c>
      <c r="C61" s="20" t="s">
        <v>345</v>
      </c>
      <c r="D61" s="35">
        <v>2000</v>
      </c>
      <c r="E61" s="35">
        <v>1000</v>
      </c>
      <c r="F61" s="35">
        <v>500</v>
      </c>
      <c r="G61" s="17">
        <v>2100</v>
      </c>
      <c r="H61" s="17">
        <v>1050</v>
      </c>
      <c r="I61" s="17">
        <v>525</v>
      </c>
      <c r="J61" s="16">
        <v>100</v>
      </c>
      <c r="K61" s="16">
        <v>50</v>
      </c>
      <c r="L61" s="16">
        <v>25</v>
      </c>
      <c r="M61" s="18">
        <v>0.05</v>
      </c>
      <c r="N61" s="18">
        <v>0.05</v>
      </c>
      <c r="O61" s="18">
        <v>0.05</v>
      </c>
      <c r="P61" s="3"/>
      <c r="Q61" s="3"/>
      <c r="R61" s="3"/>
    </row>
    <row r="62" spans="1:18" customFormat="1" ht="16.5" x14ac:dyDescent="0.15">
      <c r="A62" s="49" t="s">
        <v>62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48"/>
    </row>
    <row r="63" spans="1:18" customFormat="1" ht="20.45" customHeight="1" x14ac:dyDescent="0.15">
      <c r="A63" s="31" t="s">
        <v>63</v>
      </c>
      <c r="B63" s="15" t="s">
        <v>64</v>
      </c>
      <c r="C63" s="6" t="s">
        <v>261</v>
      </c>
      <c r="D63" s="35">
        <v>1300</v>
      </c>
      <c r="E63" s="35">
        <v>650</v>
      </c>
      <c r="F63" s="35">
        <v>325</v>
      </c>
      <c r="G63" s="17">
        <v>1360</v>
      </c>
      <c r="H63" s="17">
        <v>680</v>
      </c>
      <c r="I63" s="17">
        <v>340</v>
      </c>
      <c r="J63" s="16">
        <v>60</v>
      </c>
      <c r="K63" s="16">
        <v>30</v>
      </c>
      <c r="L63" s="16">
        <v>15</v>
      </c>
      <c r="M63" s="18">
        <v>4.6153846153846156E-2</v>
      </c>
      <c r="N63" s="18">
        <v>4.6153846153846156E-2</v>
      </c>
      <c r="O63" s="18">
        <v>4.6153846153846156E-2</v>
      </c>
      <c r="P63" s="3"/>
      <c r="Q63" s="3"/>
      <c r="R63" s="3"/>
    </row>
    <row r="64" spans="1:18" customFormat="1" ht="20.45" customHeight="1" x14ac:dyDescent="0.15">
      <c r="A64" s="31" t="s">
        <v>65</v>
      </c>
      <c r="B64" s="15" t="s">
        <v>66</v>
      </c>
      <c r="C64" s="6" t="s">
        <v>262</v>
      </c>
      <c r="D64" s="35">
        <v>1900</v>
      </c>
      <c r="E64" s="35">
        <v>950</v>
      </c>
      <c r="F64" s="35">
        <v>475</v>
      </c>
      <c r="G64" s="17">
        <v>2000</v>
      </c>
      <c r="H64" s="17">
        <v>1000</v>
      </c>
      <c r="I64" s="17">
        <v>500</v>
      </c>
      <c r="J64" s="16">
        <v>100</v>
      </c>
      <c r="K64" s="16">
        <v>50</v>
      </c>
      <c r="L64" s="16">
        <v>25</v>
      </c>
      <c r="M64" s="18">
        <v>5.2631578947368418E-2</v>
      </c>
      <c r="N64" s="18">
        <v>5.2631578947368418E-2</v>
      </c>
      <c r="O64" s="18">
        <v>5.2631578947368418E-2</v>
      </c>
      <c r="P64" s="3"/>
      <c r="Q64" s="3"/>
      <c r="R64" s="3"/>
    </row>
    <row r="65" spans="1:18" customFormat="1" ht="11.45" customHeight="1" x14ac:dyDescent="0.15">
      <c r="A65" s="29" t="s">
        <v>137</v>
      </c>
      <c r="B65" s="5" t="s">
        <v>138</v>
      </c>
      <c r="C65" s="6" t="s">
        <v>263</v>
      </c>
      <c r="D65" s="37">
        <v>4000</v>
      </c>
      <c r="E65" s="37">
        <v>2000</v>
      </c>
      <c r="F65" s="37">
        <v>1000</v>
      </c>
      <c r="G65" s="17">
        <v>4200</v>
      </c>
      <c r="H65" s="17">
        <v>2100</v>
      </c>
      <c r="I65" s="17">
        <v>1050</v>
      </c>
      <c r="J65" s="16">
        <v>200</v>
      </c>
      <c r="K65" s="16">
        <v>100</v>
      </c>
      <c r="L65" s="16">
        <v>50</v>
      </c>
      <c r="M65" s="18">
        <v>0.05</v>
      </c>
      <c r="N65" s="18">
        <v>0.05</v>
      </c>
      <c r="O65" s="18">
        <v>0.05</v>
      </c>
      <c r="P65" s="3"/>
      <c r="Q65" s="3"/>
      <c r="R65" s="3"/>
    </row>
    <row r="66" spans="1:18" customFormat="1" ht="11.45" customHeight="1" x14ac:dyDescent="0.15">
      <c r="A66" s="29" t="s">
        <v>125</v>
      </c>
      <c r="B66" s="5" t="s">
        <v>126</v>
      </c>
      <c r="C66" s="6" t="s">
        <v>264</v>
      </c>
      <c r="D66" s="37">
        <v>600</v>
      </c>
      <c r="E66" s="37">
        <v>300</v>
      </c>
      <c r="F66" s="37">
        <v>150</v>
      </c>
      <c r="G66" s="17">
        <v>640</v>
      </c>
      <c r="H66" s="17">
        <v>320</v>
      </c>
      <c r="I66" s="17">
        <v>160</v>
      </c>
      <c r="J66" s="16">
        <v>40</v>
      </c>
      <c r="K66" s="16">
        <v>20</v>
      </c>
      <c r="L66" s="16">
        <v>10</v>
      </c>
      <c r="M66" s="18">
        <v>6.6666666666666666E-2</v>
      </c>
      <c r="N66" s="18">
        <v>6.6666666666666666E-2</v>
      </c>
      <c r="O66" s="18">
        <v>6.6666666666666666E-2</v>
      </c>
      <c r="P66" s="3"/>
      <c r="Q66" s="3"/>
      <c r="R66" s="3"/>
    </row>
    <row r="67" spans="1:18" s="3" customFormat="1" ht="11.45" customHeight="1" x14ac:dyDescent="0.15">
      <c r="A67" s="29" t="s">
        <v>351</v>
      </c>
      <c r="B67" s="5" t="s">
        <v>177</v>
      </c>
      <c r="C67" s="6" t="s">
        <v>352</v>
      </c>
      <c r="D67" s="37">
        <v>140</v>
      </c>
      <c r="E67" s="37">
        <v>70</v>
      </c>
      <c r="F67" s="37">
        <v>35</v>
      </c>
      <c r="G67" s="118" t="s">
        <v>227</v>
      </c>
      <c r="H67" s="119"/>
      <c r="I67" s="120"/>
      <c r="J67" s="88" t="s">
        <v>227</v>
      </c>
      <c r="K67" s="89"/>
      <c r="L67" s="90"/>
      <c r="M67" s="88" t="s">
        <v>227</v>
      </c>
      <c r="N67" s="89"/>
      <c r="O67" s="90"/>
    </row>
    <row r="68" spans="1:18" customFormat="1" ht="11.45" customHeight="1" x14ac:dyDescent="0.15">
      <c r="A68" s="42">
        <v>1808</v>
      </c>
      <c r="B68" s="5" t="s">
        <v>142</v>
      </c>
      <c r="C68" s="6" t="s">
        <v>265</v>
      </c>
      <c r="D68" s="99">
        <v>130</v>
      </c>
      <c r="E68" s="99"/>
      <c r="F68" s="99"/>
      <c r="G68" s="78">
        <v>140</v>
      </c>
      <c r="H68" s="78"/>
      <c r="I68" s="78"/>
      <c r="J68" s="83">
        <v>10</v>
      </c>
      <c r="K68" s="83"/>
      <c r="L68" s="83"/>
      <c r="M68" s="79">
        <v>7.6923076923076927E-2</v>
      </c>
      <c r="N68" s="79"/>
      <c r="O68" s="79"/>
    </row>
    <row r="69" spans="1:18" customFormat="1" ht="11.45" customHeight="1" x14ac:dyDescent="0.15">
      <c r="A69" s="42">
        <v>1803</v>
      </c>
      <c r="B69" s="5" t="s">
        <v>142</v>
      </c>
      <c r="C69" s="6" t="s">
        <v>266</v>
      </c>
      <c r="D69" s="99">
        <v>130</v>
      </c>
      <c r="E69" s="99"/>
      <c r="F69" s="99"/>
      <c r="G69" s="78">
        <v>140</v>
      </c>
      <c r="H69" s="78"/>
      <c r="I69" s="78"/>
      <c r="J69" s="83">
        <v>10</v>
      </c>
      <c r="K69" s="83"/>
      <c r="L69" s="83"/>
      <c r="M69" s="79">
        <v>7.6923076923076927E-2</v>
      </c>
      <c r="N69" s="79"/>
      <c r="O69" s="79"/>
    </row>
    <row r="70" spans="1:18" customFormat="1" x14ac:dyDescent="0.15">
      <c r="A70" s="31" t="s">
        <v>139</v>
      </c>
      <c r="B70" s="15" t="s">
        <v>143</v>
      </c>
      <c r="C70" s="6" t="s">
        <v>267</v>
      </c>
      <c r="D70" s="35">
        <v>900</v>
      </c>
      <c r="E70" s="35">
        <v>450</v>
      </c>
      <c r="F70" s="35">
        <v>225</v>
      </c>
      <c r="G70" s="17">
        <v>1600</v>
      </c>
      <c r="H70" s="17">
        <v>800</v>
      </c>
      <c r="I70" s="17">
        <v>400</v>
      </c>
      <c r="J70" s="16">
        <f>G70-D70</f>
        <v>700</v>
      </c>
      <c r="K70" s="16">
        <f t="shared" ref="K70:L70" si="0">H70-E70</f>
        <v>350</v>
      </c>
      <c r="L70" s="16">
        <f t="shared" si="0"/>
        <v>175</v>
      </c>
      <c r="M70" s="18">
        <f>J70/D70</f>
        <v>0.77777777777777779</v>
      </c>
      <c r="N70" s="18">
        <f t="shared" ref="N70:O70" si="1">K70/E70</f>
        <v>0.77777777777777779</v>
      </c>
      <c r="O70" s="18">
        <f t="shared" si="1"/>
        <v>0.77777777777777779</v>
      </c>
      <c r="P70" s="3"/>
      <c r="Q70" s="3"/>
      <c r="R70" s="3"/>
    </row>
    <row r="71" spans="1:18" s="3" customFormat="1" ht="12" customHeight="1" x14ac:dyDescent="0.15">
      <c r="A71" s="31" t="s">
        <v>353</v>
      </c>
      <c r="B71" s="15" t="s">
        <v>354</v>
      </c>
      <c r="C71" s="6" t="s">
        <v>355</v>
      </c>
      <c r="D71" s="35">
        <v>180</v>
      </c>
      <c r="E71" s="66">
        <v>90</v>
      </c>
      <c r="F71" s="68"/>
      <c r="G71" s="113" t="s">
        <v>227</v>
      </c>
      <c r="H71" s="114"/>
      <c r="I71" s="115"/>
      <c r="J71" s="91" t="s">
        <v>227</v>
      </c>
      <c r="K71" s="92"/>
      <c r="L71" s="93"/>
      <c r="M71" s="91" t="s">
        <v>227</v>
      </c>
      <c r="N71" s="92"/>
      <c r="O71" s="93"/>
    </row>
    <row r="72" spans="1:18" customFormat="1" ht="11.45" customHeight="1" x14ac:dyDescent="0.15">
      <c r="A72" s="31" t="s">
        <v>67</v>
      </c>
      <c r="B72" s="15" t="s">
        <v>68</v>
      </c>
      <c r="C72" s="21" t="s">
        <v>370</v>
      </c>
      <c r="D72" s="35">
        <v>240</v>
      </c>
      <c r="E72" s="35">
        <v>120</v>
      </c>
      <c r="F72" s="35">
        <v>60</v>
      </c>
      <c r="G72" s="17">
        <v>260</v>
      </c>
      <c r="H72" s="17">
        <v>130</v>
      </c>
      <c r="I72" s="17">
        <v>65</v>
      </c>
      <c r="J72" s="16">
        <v>20</v>
      </c>
      <c r="K72" s="16">
        <v>10</v>
      </c>
      <c r="L72" s="16">
        <v>5</v>
      </c>
      <c r="M72" s="18">
        <v>8.3333333333333329E-2</v>
      </c>
      <c r="N72" s="18">
        <v>8.3333333333333329E-2</v>
      </c>
      <c r="O72" s="18">
        <v>8.3333333333333329E-2</v>
      </c>
      <c r="P72" s="3"/>
      <c r="Q72" s="3"/>
      <c r="R72" s="3"/>
    </row>
    <row r="73" spans="1:18" customFormat="1" ht="11.45" customHeight="1" x14ac:dyDescent="0.15">
      <c r="A73" s="42">
        <v>1807</v>
      </c>
      <c r="B73" s="5" t="s">
        <v>144</v>
      </c>
      <c r="C73" s="6" t="s">
        <v>270</v>
      </c>
      <c r="D73" s="61">
        <v>50</v>
      </c>
      <c r="E73" s="61"/>
      <c r="F73" s="61"/>
      <c r="G73" s="62" t="s">
        <v>227</v>
      </c>
      <c r="H73" s="62"/>
      <c r="I73" s="62"/>
      <c r="J73" s="60" t="s">
        <v>227</v>
      </c>
      <c r="K73" s="60"/>
      <c r="L73" s="60"/>
      <c r="M73" s="60" t="s">
        <v>227</v>
      </c>
      <c r="N73" s="60"/>
      <c r="O73" s="60"/>
    </row>
    <row r="74" spans="1:18" customFormat="1" ht="11.45" customHeight="1" x14ac:dyDescent="0.15">
      <c r="A74" s="55" t="s">
        <v>140</v>
      </c>
      <c r="B74" s="15" t="s">
        <v>145</v>
      </c>
      <c r="C74" s="6" t="s">
        <v>269</v>
      </c>
      <c r="D74" s="35">
        <v>840</v>
      </c>
      <c r="E74" s="35">
        <v>420</v>
      </c>
      <c r="F74" s="35">
        <v>210</v>
      </c>
      <c r="G74" s="17">
        <v>880</v>
      </c>
      <c r="H74" s="17">
        <v>440</v>
      </c>
      <c r="I74" s="17">
        <v>220</v>
      </c>
      <c r="J74" s="16">
        <v>40</v>
      </c>
      <c r="K74" s="16">
        <v>20</v>
      </c>
      <c r="L74" s="16">
        <v>10</v>
      </c>
      <c r="M74" s="18">
        <v>4.7619047619047616E-2</v>
      </c>
      <c r="N74" s="18">
        <v>4.7619047619047616E-2</v>
      </c>
      <c r="O74" s="18">
        <v>4.7619047619047616E-2</v>
      </c>
      <c r="P74" s="3"/>
      <c r="Q74" s="3"/>
      <c r="R74" s="3"/>
    </row>
    <row r="75" spans="1:18" customFormat="1" ht="20.45" customHeight="1" x14ac:dyDescent="0.15">
      <c r="A75" s="31" t="s">
        <v>141</v>
      </c>
      <c r="B75" s="15" t="s">
        <v>146</v>
      </c>
      <c r="C75" s="6" t="s">
        <v>268</v>
      </c>
      <c r="D75" s="35">
        <v>840</v>
      </c>
      <c r="E75" s="35">
        <v>420</v>
      </c>
      <c r="F75" s="35">
        <v>210</v>
      </c>
      <c r="G75" s="17">
        <v>880</v>
      </c>
      <c r="H75" s="17">
        <v>440</v>
      </c>
      <c r="I75" s="17">
        <v>220</v>
      </c>
      <c r="J75" s="16">
        <v>40</v>
      </c>
      <c r="K75" s="16">
        <v>20</v>
      </c>
      <c r="L75" s="16">
        <v>10</v>
      </c>
      <c r="M75" s="18">
        <v>4.7619047619047616E-2</v>
      </c>
      <c r="N75" s="18">
        <v>4.7619047619047616E-2</v>
      </c>
      <c r="O75" s="18">
        <v>4.7619047619047616E-2</v>
      </c>
      <c r="P75" s="3"/>
      <c r="Q75" s="3"/>
      <c r="R75" s="3"/>
    </row>
    <row r="76" spans="1:18" customFormat="1" ht="16.5" x14ac:dyDescent="0.15">
      <c r="A76" s="53" t="s">
        <v>69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54"/>
    </row>
    <row r="77" spans="1:18" customFormat="1" ht="11.45" customHeight="1" x14ac:dyDescent="0.15">
      <c r="A77" s="42">
        <v>1811</v>
      </c>
      <c r="B77" s="5" t="s">
        <v>70</v>
      </c>
      <c r="C77" s="6" t="s">
        <v>271</v>
      </c>
      <c r="D77" s="99">
        <v>150</v>
      </c>
      <c r="E77" s="99">
        <v>150</v>
      </c>
      <c r="F77" s="99">
        <v>150</v>
      </c>
      <c r="G77" s="78">
        <v>160</v>
      </c>
      <c r="H77" s="78">
        <v>150</v>
      </c>
      <c r="I77" s="78">
        <v>150</v>
      </c>
      <c r="J77" s="77">
        <v>10</v>
      </c>
      <c r="K77" s="77"/>
      <c r="L77" s="77"/>
      <c r="M77" s="94">
        <v>6.6666666666666666E-2</v>
      </c>
      <c r="N77" s="94"/>
      <c r="O77" s="94"/>
    </row>
    <row r="78" spans="1:18" customFormat="1" ht="11.45" customHeight="1" x14ac:dyDescent="0.15">
      <c r="A78" s="42">
        <v>1816</v>
      </c>
      <c r="B78" s="5" t="s">
        <v>71</v>
      </c>
      <c r="C78" s="6" t="s">
        <v>272</v>
      </c>
      <c r="D78" s="99">
        <v>150</v>
      </c>
      <c r="E78" s="99">
        <v>150</v>
      </c>
      <c r="F78" s="99">
        <v>150</v>
      </c>
      <c r="G78" s="78">
        <v>160</v>
      </c>
      <c r="H78" s="78">
        <v>150</v>
      </c>
      <c r="I78" s="78">
        <v>150</v>
      </c>
      <c r="J78" s="77">
        <v>10</v>
      </c>
      <c r="K78" s="77"/>
      <c r="L78" s="77"/>
      <c r="M78" s="94">
        <v>6.6666666666666666E-2</v>
      </c>
      <c r="N78" s="94"/>
      <c r="O78" s="94"/>
    </row>
    <row r="79" spans="1:18" customFormat="1" ht="11.45" customHeight="1" x14ac:dyDescent="0.15">
      <c r="A79" s="56" t="s">
        <v>425</v>
      </c>
      <c r="B79" s="15" t="s">
        <v>453</v>
      </c>
      <c r="C79" s="33" t="s">
        <v>412</v>
      </c>
      <c r="D79" s="35">
        <v>6000</v>
      </c>
      <c r="E79" s="35">
        <v>3000</v>
      </c>
      <c r="F79" s="38" t="s">
        <v>428</v>
      </c>
      <c r="G79" s="10">
        <v>6300</v>
      </c>
      <c r="H79" s="10">
        <v>3150</v>
      </c>
      <c r="I79" s="12" t="s">
        <v>429</v>
      </c>
      <c r="J79" s="16">
        <v>300</v>
      </c>
      <c r="K79" s="16">
        <v>150</v>
      </c>
      <c r="L79" s="16">
        <v>75</v>
      </c>
      <c r="M79" s="18">
        <v>0.05</v>
      </c>
      <c r="N79" s="18">
        <v>0.05</v>
      </c>
      <c r="O79" s="18">
        <v>0.05</v>
      </c>
      <c r="P79" s="3"/>
      <c r="Q79" s="3"/>
      <c r="R79" s="3"/>
    </row>
    <row r="80" spans="1:18" s="3" customFormat="1" ht="11.25" customHeight="1" x14ac:dyDescent="0.15">
      <c r="A80" s="31" t="s">
        <v>356</v>
      </c>
      <c r="B80" s="15" t="s">
        <v>401</v>
      </c>
      <c r="C80" s="30" t="s">
        <v>413</v>
      </c>
      <c r="D80" s="35">
        <v>12000</v>
      </c>
      <c r="E80" s="35">
        <v>6000</v>
      </c>
      <c r="F80" s="39" t="s">
        <v>357</v>
      </c>
      <c r="G80" s="10">
        <v>12600</v>
      </c>
      <c r="H80" s="17">
        <v>6300</v>
      </c>
      <c r="I80" s="28" t="s">
        <v>458</v>
      </c>
      <c r="J80" s="16">
        <v>600</v>
      </c>
      <c r="K80" s="16">
        <v>300</v>
      </c>
      <c r="L80" s="16">
        <v>150</v>
      </c>
      <c r="M80" s="18">
        <v>0.05</v>
      </c>
      <c r="N80" s="18">
        <v>0.05</v>
      </c>
      <c r="O80" s="18">
        <v>0.05</v>
      </c>
    </row>
    <row r="81" spans="1:18" s="3" customFormat="1" ht="11.25" customHeight="1" x14ac:dyDescent="0.15">
      <c r="A81" s="31" t="s">
        <v>356</v>
      </c>
      <c r="B81" s="15" t="s">
        <v>455</v>
      </c>
      <c r="C81" s="30" t="s">
        <v>456</v>
      </c>
      <c r="D81" s="35">
        <v>3600</v>
      </c>
      <c r="E81" s="35">
        <v>1800</v>
      </c>
      <c r="F81" s="39" t="s">
        <v>457</v>
      </c>
      <c r="G81" s="10">
        <v>3780</v>
      </c>
      <c r="H81" s="17">
        <v>1890</v>
      </c>
      <c r="I81" s="28" t="s">
        <v>459</v>
      </c>
      <c r="J81" s="16">
        <v>180</v>
      </c>
      <c r="K81" s="16">
        <v>90</v>
      </c>
      <c r="L81" s="16">
        <v>45</v>
      </c>
      <c r="M81" s="18">
        <v>0.05</v>
      </c>
      <c r="N81" s="18">
        <v>0.05</v>
      </c>
      <c r="O81" s="18">
        <v>0.05</v>
      </c>
    </row>
    <row r="82" spans="1:18" customFormat="1" ht="35.25" customHeight="1" x14ac:dyDescent="0.15">
      <c r="A82" s="31" t="s">
        <v>72</v>
      </c>
      <c r="B82" s="15" t="s">
        <v>73</v>
      </c>
      <c r="C82" s="6" t="s">
        <v>273</v>
      </c>
      <c r="D82" s="35">
        <v>460</v>
      </c>
      <c r="E82" s="35">
        <v>230</v>
      </c>
      <c r="F82" s="35">
        <v>115</v>
      </c>
      <c r="G82" s="17">
        <v>480</v>
      </c>
      <c r="H82" s="17">
        <v>240</v>
      </c>
      <c r="I82" s="17">
        <v>120</v>
      </c>
      <c r="J82" s="16">
        <v>20</v>
      </c>
      <c r="K82" s="16">
        <v>10</v>
      </c>
      <c r="L82" s="16">
        <v>5</v>
      </c>
      <c r="M82" s="18">
        <v>4.3478260869565216E-2</v>
      </c>
      <c r="N82" s="18">
        <v>4.3478260869565216E-2</v>
      </c>
      <c r="O82" s="18">
        <v>4.3478260869565216E-2</v>
      </c>
      <c r="P82" s="3"/>
      <c r="Q82" s="3"/>
      <c r="R82" s="3"/>
    </row>
    <row r="83" spans="1:18" customFormat="1" ht="20.45" customHeight="1" x14ac:dyDescent="0.15">
      <c r="A83" s="31" t="s">
        <v>74</v>
      </c>
      <c r="B83" s="15" t="s">
        <v>75</v>
      </c>
      <c r="C83" s="6" t="s">
        <v>274</v>
      </c>
      <c r="D83" s="35">
        <v>100</v>
      </c>
      <c r="E83" s="35">
        <v>50</v>
      </c>
      <c r="F83" s="35">
        <v>25</v>
      </c>
      <c r="G83" s="113" t="s">
        <v>227</v>
      </c>
      <c r="H83" s="114"/>
      <c r="I83" s="115"/>
      <c r="J83" s="91" t="s">
        <v>227</v>
      </c>
      <c r="K83" s="92"/>
      <c r="L83" s="93"/>
      <c r="M83" s="91" t="s">
        <v>227</v>
      </c>
      <c r="N83" s="92"/>
      <c r="O83" s="93"/>
    </row>
    <row r="84" spans="1:18" customFormat="1" ht="11.45" customHeight="1" x14ac:dyDescent="0.15">
      <c r="A84" s="42">
        <v>1814</v>
      </c>
      <c r="B84" s="5" t="s">
        <v>151</v>
      </c>
      <c r="C84" s="6" t="s">
        <v>275</v>
      </c>
      <c r="D84" s="99">
        <v>160</v>
      </c>
      <c r="E84" s="99">
        <v>130</v>
      </c>
      <c r="F84" s="99">
        <v>130</v>
      </c>
      <c r="G84" s="84">
        <v>170</v>
      </c>
      <c r="H84" s="84"/>
      <c r="I84" s="84"/>
      <c r="J84" s="83">
        <v>10</v>
      </c>
      <c r="K84" s="83"/>
      <c r="L84" s="83"/>
      <c r="M84" s="79">
        <v>6.25E-2</v>
      </c>
      <c r="N84" s="79"/>
      <c r="O84" s="79"/>
    </row>
    <row r="85" spans="1:18" customFormat="1" ht="11.45" customHeight="1" x14ac:dyDescent="0.15">
      <c r="A85" s="29" t="s">
        <v>147</v>
      </c>
      <c r="B85" s="5" t="s">
        <v>152</v>
      </c>
      <c r="C85" s="6" t="s">
        <v>276</v>
      </c>
      <c r="D85" s="37">
        <v>4400</v>
      </c>
      <c r="E85" s="37">
        <v>2200</v>
      </c>
      <c r="F85" s="37">
        <v>1100</v>
      </c>
      <c r="G85" s="17">
        <v>4620</v>
      </c>
      <c r="H85" s="17">
        <v>2310</v>
      </c>
      <c r="I85" s="17">
        <v>1155</v>
      </c>
      <c r="J85" s="16">
        <v>220</v>
      </c>
      <c r="K85" s="16">
        <v>110</v>
      </c>
      <c r="L85" s="16">
        <v>55</v>
      </c>
      <c r="M85" s="18">
        <v>0.05</v>
      </c>
      <c r="N85" s="18">
        <v>0.05</v>
      </c>
      <c r="O85" s="18">
        <v>0.05</v>
      </c>
      <c r="P85" s="3"/>
      <c r="Q85" s="3"/>
      <c r="R85" s="3"/>
    </row>
    <row r="86" spans="1:18" customFormat="1" ht="15" customHeight="1" x14ac:dyDescent="0.15">
      <c r="A86" s="31" t="s">
        <v>148</v>
      </c>
      <c r="B86" s="15" t="s">
        <v>153</v>
      </c>
      <c r="C86" s="6" t="s">
        <v>277</v>
      </c>
      <c r="D86" s="35">
        <v>12100</v>
      </c>
      <c r="E86" s="35">
        <v>6050</v>
      </c>
      <c r="F86" s="35">
        <v>3025</v>
      </c>
      <c r="G86" s="17">
        <v>12700</v>
      </c>
      <c r="H86" s="17">
        <v>6350</v>
      </c>
      <c r="I86" s="17">
        <v>3175</v>
      </c>
      <c r="J86" s="16">
        <v>600</v>
      </c>
      <c r="K86" s="16">
        <v>300</v>
      </c>
      <c r="L86" s="16">
        <v>150</v>
      </c>
      <c r="M86" s="18">
        <v>4.9586776859504134E-2</v>
      </c>
      <c r="N86" s="18">
        <v>4.9586776859504134E-2</v>
      </c>
      <c r="O86" s="18">
        <v>4.9586776859504134E-2</v>
      </c>
      <c r="P86" s="3"/>
      <c r="Q86" s="3"/>
      <c r="R86" s="3"/>
    </row>
    <row r="87" spans="1:18" customFormat="1" ht="33.75" customHeight="1" x14ac:dyDescent="0.15">
      <c r="A87" s="31" t="s">
        <v>149</v>
      </c>
      <c r="B87" s="15" t="s">
        <v>154</v>
      </c>
      <c r="C87" s="6" t="s">
        <v>278</v>
      </c>
      <c r="D87" s="35">
        <v>180</v>
      </c>
      <c r="E87" s="35">
        <v>90</v>
      </c>
      <c r="F87" s="35">
        <v>45</v>
      </c>
      <c r="G87" s="62" t="s">
        <v>227</v>
      </c>
      <c r="H87" s="62"/>
      <c r="I87" s="62"/>
      <c r="J87" s="60" t="s">
        <v>227</v>
      </c>
      <c r="K87" s="60"/>
      <c r="L87" s="60"/>
      <c r="M87" s="60" t="s">
        <v>227</v>
      </c>
      <c r="N87" s="60"/>
      <c r="O87" s="60"/>
    </row>
    <row r="88" spans="1:18" customFormat="1" ht="39.75" customHeight="1" x14ac:dyDescent="0.15">
      <c r="A88" s="31" t="s">
        <v>150</v>
      </c>
      <c r="B88" s="15" t="s">
        <v>155</v>
      </c>
      <c r="C88" s="6" t="s">
        <v>279</v>
      </c>
      <c r="D88" s="35">
        <v>280</v>
      </c>
      <c r="E88" s="35">
        <v>140</v>
      </c>
      <c r="F88" s="35">
        <v>70</v>
      </c>
      <c r="G88" s="17">
        <v>300</v>
      </c>
      <c r="H88" s="17">
        <v>150</v>
      </c>
      <c r="I88" s="17">
        <v>75</v>
      </c>
      <c r="J88" s="16">
        <v>20</v>
      </c>
      <c r="K88" s="16">
        <v>10</v>
      </c>
      <c r="L88" s="16">
        <v>5</v>
      </c>
      <c r="M88" s="18">
        <v>7.1428571428571425E-2</v>
      </c>
      <c r="N88" s="18">
        <v>7.1428571428571425E-2</v>
      </c>
      <c r="O88" s="18">
        <v>7.1428571428571425E-2</v>
      </c>
      <c r="P88" s="3"/>
      <c r="Q88" s="3"/>
      <c r="R88" s="3"/>
    </row>
    <row r="89" spans="1:18" customFormat="1" ht="11.45" customHeight="1" x14ac:dyDescent="0.15">
      <c r="A89" s="73" t="s">
        <v>341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5"/>
    </row>
    <row r="90" spans="1:18" customFormat="1" ht="16.5" x14ac:dyDescent="0.15">
      <c r="A90" s="49" t="s">
        <v>76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48"/>
    </row>
    <row r="91" spans="1:18" customFormat="1" ht="20.45" customHeight="1" x14ac:dyDescent="0.15">
      <c r="A91" s="55">
        <v>1405</v>
      </c>
      <c r="B91" s="15" t="s">
        <v>161</v>
      </c>
      <c r="C91" s="6" t="s">
        <v>280</v>
      </c>
      <c r="D91" s="61">
        <v>400</v>
      </c>
      <c r="E91" s="61"/>
      <c r="F91" s="61"/>
      <c r="G91" s="84">
        <v>420</v>
      </c>
      <c r="H91" s="84"/>
      <c r="I91" s="84"/>
      <c r="J91" s="83">
        <v>20</v>
      </c>
      <c r="K91" s="83"/>
      <c r="L91" s="83"/>
      <c r="M91" s="79">
        <v>0.05</v>
      </c>
      <c r="N91" s="79"/>
      <c r="O91" s="79"/>
    </row>
    <row r="92" spans="1:18" customFormat="1" ht="11.45" customHeight="1" x14ac:dyDescent="0.15">
      <c r="A92" s="29" t="s">
        <v>77</v>
      </c>
      <c r="B92" s="5" t="s">
        <v>78</v>
      </c>
      <c r="C92" s="30" t="s">
        <v>281</v>
      </c>
      <c r="D92" s="37">
        <v>800</v>
      </c>
      <c r="E92" s="37">
        <v>400</v>
      </c>
      <c r="F92" s="36" t="s">
        <v>430</v>
      </c>
      <c r="G92" s="17">
        <v>840</v>
      </c>
      <c r="H92" s="17">
        <v>420</v>
      </c>
      <c r="I92" s="17">
        <v>210</v>
      </c>
      <c r="J92" s="16">
        <v>40</v>
      </c>
      <c r="K92" s="16">
        <v>20</v>
      </c>
      <c r="L92" s="16">
        <v>10</v>
      </c>
      <c r="M92" s="18">
        <v>0.05</v>
      </c>
      <c r="N92" s="18">
        <v>0.05</v>
      </c>
      <c r="O92" s="18">
        <v>0.05</v>
      </c>
      <c r="P92" s="3"/>
      <c r="Q92" s="3"/>
      <c r="R92" s="3"/>
    </row>
    <row r="93" spans="1:18" customFormat="1" ht="11.45" customHeight="1" x14ac:dyDescent="0.15">
      <c r="A93" s="29" t="s">
        <v>346</v>
      </c>
      <c r="B93" s="5" t="s">
        <v>158</v>
      </c>
      <c r="C93" s="6" t="s">
        <v>282</v>
      </c>
      <c r="D93" s="37">
        <v>0</v>
      </c>
      <c r="E93" s="37">
        <v>0</v>
      </c>
      <c r="F93" s="37">
        <v>0</v>
      </c>
      <c r="G93" s="76" t="s">
        <v>227</v>
      </c>
      <c r="H93" s="76"/>
      <c r="I93" s="76"/>
      <c r="J93" s="69" t="s">
        <v>227</v>
      </c>
      <c r="K93" s="69"/>
      <c r="L93" s="69"/>
      <c r="M93" s="69" t="s">
        <v>227</v>
      </c>
      <c r="N93" s="69"/>
      <c r="O93" s="69"/>
    </row>
    <row r="94" spans="1:18" customFormat="1" ht="20.45" customHeight="1" x14ac:dyDescent="0.15">
      <c r="A94" s="31" t="s">
        <v>157</v>
      </c>
      <c r="B94" s="15" t="s">
        <v>159</v>
      </c>
      <c r="C94" s="6" t="s">
        <v>283</v>
      </c>
      <c r="D94" s="35">
        <v>2000</v>
      </c>
      <c r="E94" s="35">
        <v>1000</v>
      </c>
      <c r="F94" s="39" t="s">
        <v>431</v>
      </c>
      <c r="G94" s="17">
        <v>2100</v>
      </c>
      <c r="H94" s="17">
        <v>1050</v>
      </c>
      <c r="I94" s="17">
        <v>525</v>
      </c>
      <c r="J94" s="16">
        <v>100</v>
      </c>
      <c r="K94" s="16">
        <v>50</v>
      </c>
      <c r="L94" s="16">
        <v>25</v>
      </c>
      <c r="M94" s="18">
        <v>0.05</v>
      </c>
      <c r="N94" s="18">
        <v>0.05</v>
      </c>
      <c r="O94" s="18">
        <v>0.05</v>
      </c>
      <c r="P94" s="3"/>
      <c r="Q94" s="3"/>
      <c r="R94" s="3"/>
    </row>
    <row r="95" spans="1:18" customFormat="1" ht="11.45" customHeight="1" x14ac:dyDescent="0.15">
      <c r="A95" s="29" t="s">
        <v>156</v>
      </c>
      <c r="B95" s="5" t="s">
        <v>160</v>
      </c>
      <c r="C95" s="6" t="s">
        <v>284</v>
      </c>
      <c r="D95" s="37">
        <v>1300</v>
      </c>
      <c r="E95" s="37">
        <v>650</v>
      </c>
      <c r="F95" s="36" t="s">
        <v>432</v>
      </c>
      <c r="G95" s="17">
        <v>1360</v>
      </c>
      <c r="H95" s="17">
        <v>680</v>
      </c>
      <c r="I95" s="17">
        <v>340</v>
      </c>
      <c r="J95" s="16">
        <v>60</v>
      </c>
      <c r="K95" s="16">
        <v>30</v>
      </c>
      <c r="L95" s="16">
        <v>15</v>
      </c>
      <c r="M95" s="18">
        <v>4.6153846153846156E-2</v>
      </c>
      <c r="N95" s="18">
        <v>4.6153846153846156E-2</v>
      </c>
      <c r="O95" s="18">
        <v>4.6153846153846156E-2</v>
      </c>
      <c r="P95" s="3"/>
      <c r="Q95" s="3"/>
      <c r="R95" s="3"/>
    </row>
    <row r="96" spans="1:18" customFormat="1" ht="20.45" customHeight="1" x14ac:dyDescent="0.15">
      <c r="A96" s="31" t="s">
        <v>79</v>
      </c>
      <c r="B96" s="15" t="s">
        <v>80</v>
      </c>
      <c r="C96" s="30" t="s">
        <v>285</v>
      </c>
      <c r="D96" s="35">
        <v>2240</v>
      </c>
      <c r="E96" s="35">
        <v>1120</v>
      </c>
      <c r="F96" s="39" t="s">
        <v>433</v>
      </c>
      <c r="G96" s="17">
        <v>2360</v>
      </c>
      <c r="H96" s="17">
        <v>1180</v>
      </c>
      <c r="I96" s="28" t="s">
        <v>434</v>
      </c>
      <c r="J96" s="16">
        <v>120</v>
      </c>
      <c r="K96" s="16">
        <v>60</v>
      </c>
      <c r="L96" s="16">
        <v>30</v>
      </c>
      <c r="M96" s="18">
        <v>5.3571428571428568E-2</v>
      </c>
      <c r="N96" s="18">
        <v>5.3571428571428568E-2</v>
      </c>
      <c r="O96" s="18">
        <v>5.3571428571428568E-2</v>
      </c>
      <c r="P96" s="3"/>
      <c r="Q96" s="3"/>
      <c r="R96" s="3"/>
    </row>
    <row r="97" spans="1:19" customFormat="1" ht="11.45" customHeight="1" x14ac:dyDescent="0.15">
      <c r="A97" s="42">
        <v>1406</v>
      </c>
      <c r="B97" s="5" t="s">
        <v>81</v>
      </c>
      <c r="C97" s="6" t="s">
        <v>286</v>
      </c>
      <c r="D97" s="99">
        <v>15500</v>
      </c>
      <c r="E97" s="99"/>
      <c r="F97" s="99"/>
      <c r="G97" s="78">
        <v>19000</v>
      </c>
      <c r="H97" s="78"/>
      <c r="I97" s="78"/>
      <c r="J97" s="77">
        <f>G97-D97</f>
        <v>3500</v>
      </c>
      <c r="K97" s="77"/>
      <c r="L97" s="77"/>
      <c r="M97" s="94">
        <f>J97/D97</f>
        <v>0.22580645161290322</v>
      </c>
      <c r="N97" s="94"/>
      <c r="O97" s="94"/>
      <c r="S97" s="3"/>
    </row>
    <row r="98" spans="1:19" customFormat="1" x14ac:dyDescent="0.15">
      <c r="A98" s="42">
        <v>1414</v>
      </c>
      <c r="B98" s="29" t="s">
        <v>82</v>
      </c>
      <c r="C98" s="30" t="s">
        <v>460</v>
      </c>
      <c r="D98" s="99">
        <v>15000</v>
      </c>
      <c r="E98" s="99">
        <v>15000</v>
      </c>
      <c r="F98" s="99">
        <v>15000</v>
      </c>
      <c r="G98" s="78" t="s">
        <v>346</v>
      </c>
      <c r="H98" s="78" t="s">
        <v>346</v>
      </c>
      <c r="I98" s="78" t="s">
        <v>346</v>
      </c>
      <c r="J98" s="77" t="s">
        <v>346</v>
      </c>
      <c r="K98" s="77"/>
      <c r="L98" s="77"/>
      <c r="M98" s="94" t="s">
        <v>346</v>
      </c>
      <c r="N98" s="94"/>
      <c r="O98" s="94"/>
      <c r="S98" s="3"/>
    </row>
    <row r="99" spans="1:19" s="3" customFormat="1" x14ac:dyDescent="0.15">
      <c r="A99" s="42">
        <v>1414</v>
      </c>
      <c r="B99" s="29" t="s">
        <v>82</v>
      </c>
      <c r="C99" s="30" t="s">
        <v>440</v>
      </c>
      <c r="D99" s="99" t="s">
        <v>346</v>
      </c>
      <c r="E99" s="99">
        <v>15000</v>
      </c>
      <c r="F99" s="99">
        <v>15000</v>
      </c>
      <c r="G99" s="78">
        <v>22500</v>
      </c>
      <c r="H99" s="78">
        <v>18750</v>
      </c>
      <c r="I99" s="78">
        <v>18750</v>
      </c>
      <c r="J99" s="77" t="s">
        <v>346</v>
      </c>
      <c r="K99" s="77"/>
      <c r="L99" s="77"/>
      <c r="M99" s="94" t="s">
        <v>346</v>
      </c>
      <c r="N99" s="94"/>
      <c r="O99" s="94"/>
    </row>
    <row r="100" spans="1:19" customFormat="1" x14ac:dyDescent="0.15">
      <c r="A100" s="42">
        <v>1407</v>
      </c>
      <c r="B100" s="5" t="s">
        <v>83</v>
      </c>
      <c r="C100" s="6" t="s">
        <v>287</v>
      </c>
      <c r="D100" s="99">
        <v>300</v>
      </c>
      <c r="E100" s="99">
        <v>300</v>
      </c>
      <c r="F100" s="99">
        <v>300</v>
      </c>
      <c r="G100" s="78">
        <v>375</v>
      </c>
      <c r="H100" s="78">
        <v>375</v>
      </c>
      <c r="I100" s="78">
        <v>375</v>
      </c>
      <c r="J100" s="77">
        <v>75</v>
      </c>
      <c r="K100" s="77"/>
      <c r="L100" s="77"/>
      <c r="M100" s="94">
        <v>0.25</v>
      </c>
      <c r="N100" s="94"/>
      <c r="O100" s="94"/>
      <c r="S100" s="3"/>
    </row>
    <row r="101" spans="1:19" customFormat="1" ht="20.45" customHeight="1" x14ac:dyDescent="0.15">
      <c r="A101" s="55">
        <v>1415</v>
      </c>
      <c r="B101" s="15" t="s">
        <v>84</v>
      </c>
      <c r="C101" s="6" t="s">
        <v>461</v>
      </c>
      <c r="D101" s="61">
        <v>600</v>
      </c>
      <c r="E101" s="61">
        <v>600</v>
      </c>
      <c r="F101" s="61">
        <v>600</v>
      </c>
      <c r="G101" s="84" t="s">
        <v>346</v>
      </c>
      <c r="H101" s="84" t="s">
        <v>346</v>
      </c>
      <c r="I101" s="84" t="s">
        <v>346</v>
      </c>
      <c r="J101" s="83" t="s">
        <v>346</v>
      </c>
      <c r="K101" s="83"/>
      <c r="L101" s="83"/>
      <c r="M101" s="79" t="s">
        <v>346</v>
      </c>
      <c r="N101" s="79"/>
      <c r="O101" s="79"/>
      <c r="S101" s="3"/>
    </row>
    <row r="102" spans="1:19" s="3" customFormat="1" ht="20.45" customHeight="1" x14ac:dyDescent="0.15">
      <c r="A102" s="55">
        <v>1415</v>
      </c>
      <c r="B102" s="15" t="s">
        <v>84</v>
      </c>
      <c r="C102" s="6" t="s">
        <v>441</v>
      </c>
      <c r="D102" s="61" t="s">
        <v>346</v>
      </c>
      <c r="E102" s="61">
        <v>600</v>
      </c>
      <c r="F102" s="61">
        <v>600</v>
      </c>
      <c r="G102" s="84">
        <v>750</v>
      </c>
      <c r="H102" s="84">
        <v>750</v>
      </c>
      <c r="I102" s="84">
        <v>750</v>
      </c>
      <c r="J102" s="83" t="s">
        <v>346</v>
      </c>
      <c r="K102" s="83"/>
      <c r="L102" s="83"/>
      <c r="M102" s="79" t="s">
        <v>346</v>
      </c>
      <c r="N102" s="79"/>
      <c r="O102" s="79"/>
    </row>
    <row r="103" spans="1:19" customFormat="1" ht="20.45" customHeight="1" x14ac:dyDescent="0.15">
      <c r="A103" s="55">
        <v>1408</v>
      </c>
      <c r="B103" s="15" t="s">
        <v>85</v>
      </c>
      <c r="C103" s="6" t="s">
        <v>288</v>
      </c>
      <c r="D103" s="61">
        <v>16000</v>
      </c>
      <c r="E103" s="61">
        <v>16000</v>
      </c>
      <c r="F103" s="61">
        <v>16000</v>
      </c>
      <c r="G103" s="84">
        <v>20000</v>
      </c>
      <c r="H103" s="84">
        <v>20000</v>
      </c>
      <c r="I103" s="84">
        <v>20000</v>
      </c>
      <c r="J103" s="83">
        <v>4000</v>
      </c>
      <c r="K103" s="83"/>
      <c r="L103" s="83"/>
      <c r="M103" s="79">
        <v>0.25</v>
      </c>
      <c r="N103" s="79"/>
      <c r="O103" s="79"/>
      <c r="S103" s="3"/>
    </row>
    <row r="104" spans="1:19" customFormat="1" ht="20.45" customHeight="1" x14ac:dyDescent="0.15">
      <c r="A104" s="55">
        <v>1416</v>
      </c>
      <c r="B104" s="15" t="s">
        <v>86</v>
      </c>
      <c r="C104" s="6" t="s">
        <v>462</v>
      </c>
      <c r="D104" s="61">
        <v>22000</v>
      </c>
      <c r="E104" s="61">
        <v>22000</v>
      </c>
      <c r="F104" s="61">
        <v>22000</v>
      </c>
      <c r="G104" s="84" t="s">
        <v>346</v>
      </c>
      <c r="H104" s="84" t="s">
        <v>346</v>
      </c>
      <c r="I104" s="84" t="s">
        <v>346</v>
      </c>
      <c r="J104" s="83" t="s">
        <v>346</v>
      </c>
      <c r="K104" s="83"/>
      <c r="L104" s="83"/>
      <c r="M104" s="79" t="s">
        <v>346</v>
      </c>
      <c r="N104" s="79"/>
      <c r="O104" s="79"/>
      <c r="S104" s="3"/>
    </row>
    <row r="105" spans="1:19" s="3" customFormat="1" ht="20.45" customHeight="1" x14ac:dyDescent="0.15">
      <c r="A105" s="55">
        <v>1416</v>
      </c>
      <c r="B105" s="15" t="s">
        <v>86</v>
      </c>
      <c r="C105" s="6" t="s">
        <v>442</v>
      </c>
      <c r="D105" s="61" t="s">
        <v>346</v>
      </c>
      <c r="E105" s="61">
        <v>22000</v>
      </c>
      <c r="F105" s="61">
        <v>22000</v>
      </c>
      <c r="G105" s="84">
        <v>27500</v>
      </c>
      <c r="H105" s="84">
        <v>27500</v>
      </c>
      <c r="I105" s="84">
        <v>27500</v>
      </c>
      <c r="J105" s="83" t="s">
        <v>346</v>
      </c>
      <c r="K105" s="83"/>
      <c r="L105" s="83"/>
      <c r="M105" s="79" t="s">
        <v>346</v>
      </c>
      <c r="N105" s="79"/>
      <c r="O105" s="79"/>
    </row>
    <row r="106" spans="1:19" customFormat="1" ht="20.45" customHeight="1" x14ac:dyDescent="0.15">
      <c r="A106" s="55">
        <v>1409</v>
      </c>
      <c r="B106" s="15" t="s">
        <v>87</v>
      </c>
      <c r="C106" s="6" t="s">
        <v>289</v>
      </c>
      <c r="D106" s="61">
        <v>375</v>
      </c>
      <c r="E106" s="61">
        <v>375</v>
      </c>
      <c r="F106" s="61">
        <v>375</v>
      </c>
      <c r="G106" s="84">
        <v>475</v>
      </c>
      <c r="H106" s="84">
        <v>475</v>
      </c>
      <c r="I106" s="84">
        <v>475</v>
      </c>
      <c r="J106" s="83">
        <v>100</v>
      </c>
      <c r="K106" s="83"/>
      <c r="L106" s="83"/>
      <c r="M106" s="79">
        <v>0.26666666666666666</v>
      </c>
      <c r="N106" s="79"/>
      <c r="O106" s="79"/>
      <c r="S106" s="3"/>
    </row>
    <row r="107" spans="1:19" customFormat="1" ht="20.45" customHeight="1" x14ac:dyDescent="0.15">
      <c r="A107" s="55">
        <v>1417</v>
      </c>
      <c r="B107" s="15" t="s">
        <v>88</v>
      </c>
      <c r="C107" s="6" t="s">
        <v>463</v>
      </c>
      <c r="D107" s="61">
        <v>825</v>
      </c>
      <c r="E107" s="61">
        <v>825</v>
      </c>
      <c r="F107" s="61">
        <v>825</v>
      </c>
      <c r="G107" s="84" t="s">
        <v>346</v>
      </c>
      <c r="H107" s="84" t="s">
        <v>346</v>
      </c>
      <c r="I107" s="84" t="s">
        <v>346</v>
      </c>
      <c r="J107" s="83" t="s">
        <v>346</v>
      </c>
      <c r="K107" s="83"/>
      <c r="L107" s="83"/>
      <c r="M107" s="79" t="s">
        <v>346</v>
      </c>
      <c r="N107" s="79"/>
      <c r="O107" s="79"/>
      <c r="S107" s="3"/>
    </row>
    <row r="108" spans="1:19" s="3" customFormat="1" ht="20.45" customHeight="1" x14ac:dyDescent="0.15">
      <c r="A108" s="55">
        <v>1417</v>
      </c>
      <c r="B108" s="15" t="s">
        <v>88</v>
      </c>
      <c r="C108" s="6" t="s">
        <v>443</v>
      </c>
      <c r="D108" s="61" t="s">
        <v>346</v>
      </c>
      <c r="E108" s="61">
        <v>825</v>
      </c>
      <c r="F108" s="61">
        <v>825</v>
      </c>
      <c r="G108" s="84">
        <v>1050</v>
      </c>
      <c r="H108" s="84">
        <v>1050</v>
      </c>
      <c r="I108" s="84">
        <v>1050</v>
      </c>
      <c r="J108" s="83" t="s">
        <v>346</v>
      </c>
      <c r="K108" s="83"/>
      <c r="L108" s="83"/>
      <c r="M108" s="79" t="s">
        <v>346</v>
      </c>
      <c r="N108" s="79"/>
      <c r="O108" s="79"/>
    </row>
    <row r="109" spans="1:19" customFormat="1" ht="11.45" customHeight="1" x14ac:dyDescent="0.15">
      <c r="A109" s="55">
        <v>1412</v>
      </c>
      <c r="B109" s="15" t="s">
        <v>162</v>
      </c>
      <c r="C109" s="6" t="s">
        <v>290</v>
      </c>
      <c r="D109" s="61">
        <v>400</v>
      </c>
      <c r="E109" s="61"/>
      <c r="F109" s="61"/>
      <c r="G109" s="84">
        <v>420</v>
      </c>
      <c r="H109" s="84"/>
      <c r="I109" s="84"/>
      <c r="J109" s="83">
        <v>20</v>
      </c>
      <c r="K109" s="83"/>
      <c r="L109" s="83"/>
      <c r="M109" s="79">
        <v>0.05</v>
      </c>
      <c r="N109" s="79"/>
      <c r="O109" s="79"/>
      <c r="S109" s="3"/>
    </row>
    <row r="110" spans="1:19" customFormat="1" ht="20.45" customHeight="1" x14ac:dyDescent="0.15">
      <c r="A110" s="55">
        <v>1411</v>
      </c>
      <c r="B110" s="15" t="s">
        <v>163</v>
      </c>
      <c r="C110" s="6" t="s">
        <v>291</v>
      </c>
      <c r="D110" s="61">
        <v>400</v>
      </c>
      <c r="E110" s="61"/>
      <c r="F110" s="61"/>
      <c r="G110" s="84">
        <v>420</v>
      </c>
      <c r="H110" s="84"/>
      <c r="I110" s="84"/>
      <c r="J110" s="83">
        <v>20</v>
      </c>
      <c r="K110" s="83"/>
      <c r="L110" s="83"/>
      <c r="M110" s="79">
        <v>0.05</v>
      </c>
      <c r="N110" s="79"/>
      <c r="O110" s="79"/>
      <c r="S110" s="3"/>
    </row>
    <row r="111" spans="1:19" s="3" customFormat="1" x14ac:dyDescent="0.15">
      <c r="A111" s="55" t="s">
        <v>439</v>
      </c>
      <c r="B111" s="31" t="s">
        <v>447</v>
      </c>
      <c r="C111" s="6" t="s">
        <v>448</v>
      </c>
      <c r="D111" s="61" t="s">
        <v>346</v>
      </c>
      <c r="E111" s="61"/>
      <c r="F111" s="61"/>
      <c r="G111" s="84">
        <v>250</v>
      </c>
      <c r="H111" s="84"/>
      <c r="I111" s="84"/>
      <c r="J111" s="83">
        <v>250</v>
      </c>
      <c r="K111" s="83"/>
      <c r="L111" s="83"/>
      <c r="M111" s="79" t="s">
        <v>346</v>
      </c>
      <c r="N111" s="79"/>
      <c r="O111" s="79"/>
    </row>
    <row r="112" spans="1:19" customFormat="1" ht="11.45" customHeight="1" x14ac:dyDescent="0.15">
      <c r="A112" s="73" t="s">
        <v>341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5"/>
    </row>
    <row r="113" spans="1:19" customFormat="1" ht="16.5" x14ac:dyDescent="0.15">
      <c r="A113" s="49" t="s">
        <v>89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48"/>
    </row>
    <row r="114" spans="1:19" customFormat="1" ht="20.45" customHeight="1" x14ac:dyDescent="0.15">
      <c r="A114" s="57" t="s">
        <v>164</v>
      </c>
      <c r="B114" s="14" t="s">
        <v>167</v>
      </c>
      <c r="C114" s="7" t="s">
        <v>292</v>
      </c>
      <c r="D114" s="40">
        <v>400</v>
      </c>
      <c r="E114" s="40">
        <v>200</v>
      </c>
      <c r="F114" s="40">
        <v>100</v>
      </c>
      <c r="G114" s="17">
        <v>420</v>
      </c>
      <c r="H114" s="17">
        <v>210</v>
      </c>
      <c r="I114" s="17">
        <v>105</v>
      </c>
      <c r="J114" s="16">
        <v>20</v>
      </c>
      <c r="K114" s="16">
        <v>10</v>
      </c>
      <c r="L114" s="16">
        <v>5</v>
      </c>
      <c r="M114" s="18">
        <v>0.05</v>
      </c>
      <c r="N114" s="18">
        <v>0.05</v>
      </c>
      <c r="O114" s="18">
        <v>0.05</v>
      </c>
      <c r="P114" s="3"/>
      <c r="Q114" s="3"/>
      <c r="R114" s="3"/>
    </row>
    <row r="115" spans="1:19" customFormat="1" ht="20.45" customHeight="1" x14ac:dyDescent="0.15">
      <c r="A115" s="55" t="s">
        <v>165</v>
      </c>
      <c r="B115" s="15" t="s">
        <v>168</v>
      </c>
      <c r="C115" s="6" t="s">
        <v>293</v>
      </c>
      <c r="D115" s="35">
        <v>200</v>
      </c>
      <c r="E115" s="35">
        <v>100</v>
      </c>
      <c r="F115" s="35">
        <v>50</v>
      </c>
      <c r="G115" s="17">
        <v>220</v>
      </c>
      <c r="H115" s="17">
        <v>110</v>
      </c>
      <c r="I115" s="17">
        <v>55</v>
      </c>
      <c r="J115" s="16">
        <v>20</v>
      </c>
      <c r="K115" s="16">
        <v>10</v>
      </c>
      <c r="L115" s="16">
        <v>5</v>
      </c>
      <c r="M115" s="18">
        <v>0.1</v>
      </c>
      <c r="N115" s="18">
        <v>0.1</v>
      </c>
      <c r="O115" s="18">
        <v>0.1</v>
      </c>
      <c r="P115" s="3"/>
      <c r="Q115" s="3"/>
      <c r="R115" s="3"/>
    </row>
    <row r="116" spans="1:19" customFormat="1" ht="20.45" customHeight="1" x14ac:dyDescent="0.15">
      <c r="A116" s="55" t="s">
        <v>166</v>
      </c>
      <c r="B116" s="15" t="s">
        <v>169</v>
      </c>
      <c r="C116" s="6" t="s">
        <v>294</v>
      </c>
      <c r="D116" s="35">
        <v>140</v>
      </c>
      <c r="E116" s="35">
        <v>70</v>
      </c>
      <c r="F116" s="35">
        <v>35</v>
      </c>
      <c r="G116" s="62" t="s">
        <v>227</v>
      </c>
      <c r="H116" s="62"/>
      <c r="I116" s="62"/>
      <c r="J116" s="60" t="s">
        <v>227</v>
      </c>
      <c r="K116" s="60"/>
      <c r="L116" s="60"/>
      <c r="M116" s="60" t="s">
        <v>227</v>
      </c>
      <c r="N116" s="60"/>
      <c r="O116" s="60"/>
    </row>
    <row r="117" spans="1:19" customFormat="1" ht="42" x14ac:dyDescent="0.15">
      <c r="A117" s="31" t="s">
        <v>376</v>
      </c>
      <c r="B117" s="15" t="s">
        <v>61</v>
      </c>
      <c r="C117" s="6" t="s">
        <v>296</v>
      </c>
      <c r="D117" s="35">
        <v>2000</v>
      </c>
      <c r="E117" s="35">
        <v>1000</v>
      </c>
      <c r="F117" s="35">
        <v>500</v>
      </c>
      <c r="G117" s="17">
        <v>2100</v>
      </c>
      <c r="H117" s="17">
        <v>1050</v>
      </c>
      <c r="I117" s="17">
        <v>525</v>
      </c>
      <c r="J117" s="16">
        <v>100</v>
      </c>
      <c r="K117" s="16">
        <v>50</v>
      </c>
      <c r="L117" s="16">
        <v>25</v>
      </c>
      <c r="M117" s="18">
        <v>0.05</v>
      </c>
      <c r="N117" s="18">
        <v>0.05</v>
      </c>
      <c r="O117" s="18">
        <v>0.05</v>
      </c>
      <c r="P117" s="3"/>
      <c r="Q117" s="3"/>
      <c r="R117" s="3"/>
    </row>
    <row r="118" spans="1:19" customFormat="1" ht="12" customHeight="1" x14ac:dyDescent="0.15">
      <c r="A118" s="31" t="s">
        <v>90</v>
      </c>
      <c r="B118" s="15" t="s">
        <v>61</v>
      </c>
      <c r="C118" s="30" t="s">
        <v>388</v>
      </c>
      <c r="D118" s="35">
        <v>2000</v>
      </c>
      <c r="E118" s="35">
        <v>1000</v>
      </c>
      <c r="F118" s="35">
        <v>500</v>
      </c>
      <c r="G118" s="17">
        <v>2100</v>
      </c>
      <c r="H118" s="17">
        <v>1050</v>
      </c>
      <c r="I118" s="17">
        <v>525</v>
      </c>
      <c r="J118" s="16">
        <v>100</v>
      </c>
      <c r="K118" s="16">
        <v>50</v>
      </c>
      <c r="L118" s="16">
        <v>25</v>
      </c>
      <c r="M118" s="18">
        <v>0.05</v>
      </c>
      <c r="N118" s="18">
        <v>0.05</v>
      </c>
      <c r="O118" s="18">
        <v>0.05</v>
      </c>
      <c r="P118" s="3"/>
      <c r="Q118" s="3"/>
      <c r="R118" s="3"/>
    </row>
    <row r="119" spans="1:19" customFormat="1" ht="21" customHeight="1" x14ac:dyDescent="0.15">
      <c r="A119" s="31" t="s">
        <v>377</v>
      </c>
      <c r="B119" s="15" t="s">
        <v>61</v>
      </c>
      <c r="C119" s="6" t="s">
        <v>295</v>
      </c>
      <c r="D119" s="35">
        <v>2000</v>
      </c>
      <c r="E119" s="35">
        <v>1000</v>
      </c>
      <c r="F119" s="35">
        <v>500</v>
      </c>
      <c r="G119" s="17">
        <v>2100</v>
      </c>
      <c r="H119" s="17">
        <v>1050</v>
      </c>
      <c r="I119" s="17">
        <v>525</v>
      </c>
      <c r="J119" s="16">
        <v>100</v>
      </c>
      <c r="K119" s="16">
        <v>50</v>
      </c>
      <c r="L119" s="16">
        <v>25</v>
      </c>
      <c r="M119" s="18">
        <v>0.05</v>
      </c>
      <c r="N119" s="18">
        <v>0.05</v>
      </c>
      <c r="O119" s="18">
        <v>0.05</v>
      </c>
      <c r="P119" s="3"/>
      <c r="Q119" s="3"/>
      <c r="R119" s="3"/>
    </row>
    <row r="120" spans="1:19" s="3" customFormat="1" ht="22.5" customHeight="1" x14ac:dyDescent="0.15">
      <c r="A120" s="55" t="s">
        <v>426</v>
      </c>
      <c r="B120" s="15" t="s">
        <v>358</v>
      </c>
      <c r="C120" s="6" t="s">
        <v>389</v>
      </c>
      <c r="D120" s="35">
        <v>180</v>
      </c>
      <c r="E120" s="35">
        <v>90</v>
      </c>
      <c r="F120" s="35">
        <v>45</v>
      </c>
      <c r="G120" s="62" t="s">
        <v>227</v>
      </c>
      <c r="H120" s="62"/>
      <c r="I120" s="62"/>
      <c r="J120" s="60" t="s">
        <v>227</v>
      </c>
      <c r="K120" s="60"/>
      <c r="L120" s="60"/>
      <c r="M120" s="60" t="s">
        <v>227</v>
      </c>
      <c r="N120" s="60"/>
      <c r="O120" s="60"/>
    </row>
    <row r="121" spans="1:19" customFormat="1" ht="11.45" customHeight="1" x14ac:dyDescent="0.15">
      <c r="A121" s="42">
        <v>1455</v>
      </c>
      <c r="B121" s="13" t="s">
        <v>170</v>
      </c>
      <c r="C121" s="6" t="s">
        <v>297</v>
      </c>
      <c r="D121" s="63">
        <v>200</v>
      </c>
      <c r="E121" s="64"/>
      <c r="F121" s="65"/>
      <c r="G121" s="84">
        <v>210</v>
      </c>
      <c r="H121" s="84"/>
      <c r="I121" s="84"/>
      <c r="J121" s="80">
        <v>10</v>
      </c>
      <c r="K121" s="81"/>
      <c r="L121" s="82"/>
      <c r="M121" s="85">
        <v>0.05</v>
      </c>
      <c r="N121" s="86"/>
      <c r="O121" s="87"/>
    </row>
    <row r="122" spans="1:19" customFormat="1" ht="11.45" customHeight="1" x14ac:dyDescent="0.15">
      <c r="A122" s="42">
        <v>1456</v>
      </c>
      <c r="B122" s="5" t="s">
        <v>171</v>
      </c>
      <c r="C122" s="6" t="s">
        <v>298</v>
      </c>
      <c r="D122" s="63">
        <v>400</v>
      </c>
      <c r="E122" s="64"/>
      <c r="F122" s="65"/>
      <c r="G122" s="70">
        <v>420</v>
      </c>
      <c r="H122" s="71"/>
      <c r="I122" s="72"/>
      <c r="J122" s="80">
        <v>20</v>
      </c>
      <c r="K122" s="81"/>
      <c r="L122" s="82"/>
      <c r="M122" s="85">
        <v>0.05</v>
      </c>
      <c r="N122" s="86"/>
      <c r="O122" s="87"/>
    </row>
    <row r="123" spans="1:19" customFormat="1" ht="22.5" customHeight="1" x14ac:dyDescent="0.15">
      <c r="A123" s="55" t="s">
        <v>175</v>
      </c>
      <c r="B123" s="15" t="s">
        <v>452</v>
      </c>
      <c r="C123" s="6" t="s">
        <v>300</v>
      </c>
      <c r="D123" s="35">
        <v>1940</v>
      </c>
      <c r="E123" s="35">
        <v>970</v>
      </c>
      <c r="F123" s="39" t="s">
        <v>438</v>
      </c>
      <c r="G123" s="17">
        <v>2040</v>
      </c>
      <c r="H123" s="17">
        <v>1020</v>
      </c>
      <c r="I123" s="17">
        <v>510</v>
      </c>
      <c r="J123" s="16">
        <v>100</v>
      </c>
      <c r="K123" s="16">
        <v>50</v>
      </c>
      <c r="L123" s="16">
        <v>25</v>
      </c>
      <c r="M123" s="18">
        <v>5.1546391752577317E-2</v>
      </c>
      <c r="N123" s="18">
        <v>5.1546391752577317E-2</v>
      </c>
      <c r="O123" s="18">
        <v>5.1546391752577317E-2</v>
      </c>
      <c r="P123" s="3"/>
      <c r="Q123" s="3"/>
      <c r="R123" s="3"/>
    </row>
    <row r="124" spans="1:19" customFormat="1" ht="11.45" customHeight="1" x14ac:dyDescent="0.15">
      <c r="A124" s="42">
        <v>1457</v>
      </c>
      <c r="B124" s="5" t="s">
        <v>172</v>
      </c>
      <c r="C124" s="6" t="s">
        <v>299</v>
      </c>
      <c r="D124" s="63">
        <v>1120</v>
      </c>
      <c r="E124" s="64"/>
      <c r="F124" s="65"/>
      <c r="G124" s="70">
        <v>1180</v>
      </c>
      <c r="H124" s="71"/>
      <c r="I124" s="72"/>
      <c r="J124" s="80">
        <v>60</v>
      </c>
      <c r="K124" s="81"/>
      <c r="L124" s="82"/>
      <c r="M124" s="85">
        <v>5.3571428571428568E-2</v>
      </c>
      <c r="N124" s="86"/>
      <c r="O124" s="87"/>
      <c r="S124" s="3"/>
    </row>
    <row r="125" spans="1:19" customFormat="1" ht="11.45" customHeight="1" x14ac:dyDescent="0.15">
      <c r="A125" s="42">
        <v>1458</v>
      </c>
      <c r="B125" s="5" t="s">
        <v>173</v>
      </c>
      <c r="C125" s="6" t="s">
        <v>301</v>
      </c>
      <c r="D125" s="66">
        <v>420</v>
      </c>
      <c r="E125" s="67"/>
      <c r="F125" s="68"/>
      <c r="G125" s="70">
        <v>440</v>
      </c>
      <c r="H125" s="71"/>
      <c r="I125" s="72"/>
      <c r="J125" s="80">
        <v>20</v>
      </c>
      <c r="K125" s="81"/>
      <c r="L125" s="82"/>
      <c r="M125" s="85">
        <v>4.7619047619047616E-2</v>
      </c>
      <c r="N125" s="86"/>
      <c r="O125" s="87"/>
      <c r="S125" s="3"/>
    </row>
    <row r="126" spans="1:19" customFormat="1" ht="11.45" customHeight="1" x14ac:dyDescent="0.15">
      <c r="A126" s="55">
        <v>1459</v>
      </c>
      <c r="B126" s="15" t="s">
        <v>174</v>
      </c>
      <c r="C126" s="6" t="s">
        <v>302</v>
      </c>
      <c r="D126" s="66">
        <v>220</v>
      </c>
      <c r="E126" s="67"/>
      <c r="F126" s="68"/>
      <c r="G126" s="70">
        <v>230</v>
      </c>
      <c r="H126" s="71"/>
      <c r="I126" s="72"/>
      <c r="J126" s="80">
        <v>10</v>
      </c>
      <c r="K126" s="81"/>
      <c r="L126" s="82"/>
      <c r="M126" s="85">
        <v>4.5454545454545456E-2</v>
      </c>
      <c r="N126" s="86"/>
      <c r="O126" s="87"/>
      <c r="S126" s="3"/>
    </row>
    <row r="127" spans="1:19" customFormat="1" ht="11.45" customHeight="1" x14ac:dyDescent="0.15">
      <c r="A127" s="73" t="s">
        <v>341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5"/>
    </row>
    <row r="128" spans="1:19" customFormat="1" ht="16.5" x14ac:dyDescent="0.15">
      <c r="A128" s="49" t="s">
        <v>91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48"/>
    </row>
    <row r="129" spans="1:18" customFormat="1" ht="11.45" customHeight="1" x14ac:dyDescent="0.15">
      <c r="A129" s="29" t="s">
        <v>92</v>
      </c>
      <c r="B129" s="5" t="s">
        <v>93</v>
      </c>
      <c r="C129" s="6" t="s">
        <v>94</v>
      </c>
      <c r="D129" s="37">
        <v>300</v>
      </c>
      <c r="E129" s="37">
        <v>150</v>
      </c>
      <c r="F129" s="37">
        <v>75</v>
      </c>
      <c r="G129" s="10">
        <v>320</v>
      </c>
      <c r="H129" s="10">
        <v>160</v>
      </c>
      <c r="I129" s="10">
        <v>80</v>
      </c>
      <c r="J129" s="9">
        <v>20</v>
      </c>
      <c r="K129" s="9">
        <v>10</v>
      </c>
      <c r="L129" s="9">
        <v>5</v>
      </c>
      <c r="M129" s="4">
        <v>6.6666666666666666E-2</v>
      </c>
      <c r="N129" s="4">
        <v>6.6666666666666666E-2</v>
      </c>
      <c r="O129" s="4">
        <v>6.6666666666666666E-2</v>
      </c>
      <c r="P129" s="3"/>
      <c r="Q129" s="3"/>
      <c r="R129" s="3"/>
    </row>
    <row r="130" spans="1:18" s="3" customFormat="1" ht="20.45" customHeight="1" x14ac:dyDescent="0.15">
      <c r="A130" s="31" t="s">
        <v>346</v>
      </c>
      <c r="B130" s="15" t="s">
        <v>359</v>
      </c>
      <c r="C130" s="6" t="s">
        <v>360</v>
      </c>
      <c r="D130" s="35">
        <v>0</v>
      </c>
      <c r="E130" s="35">
        <v>0</v>
      </c>
      <c r="F130" s="35">
        <v>0</v>
      </c>
      <c r="G130" s="62" t="s">
        <v>227</v>
      </c>
      <c r="H130" s="62"/>
      <c r="I130" s="62"/>
      <c r="J130" s="60" t="s">
        <v>227</v>
      </c>
      <c r="K130" s="60"/>
      <c r="L130" s="60"/>
      <c r="M130" s="60" t="s">
        <v>227</v>
      </c>
      <c r="N130" s="60"/>
      <c r="O130" s="60"/>
    </row>
    <row r="131" spans="1:18" customFormat="1" ht="11.45" customHeight="1" x14ac:dyDescent="0.15">
      <c r="A131" s="29" t="s">
        <v>95</v>
      </c>
      <c r="B131" s="5" t="s">
        <v>96</v>
      </c>
      <c r="C131" s="6" t="s">
        <v>317</v>
      </c>
      <c r="D131" s="37">
        <v>140</v>
      </c>
      <c r="E131" s="37">
        <v>70</v>
      </c>
      <c r="F131" s="37">
        <v>35</v>
      </c>
      <c r="G131" s="62" t="s">
        <v>227</v>
      </c>
      <c r="H131" s="62"/>
      <c r="I131" s="62"/>
      <c r="J131" s="60" t="s">
        <v>227</v>
      </c>
      <c r="K131" s="60"/>
      <c r="L131" s="60"/>
      <c r="M131" s="60" t="s">
        <v>227</v>
      </c>
      <c r="N131" s="60"/>
      <c r="O131" s="60"/>
    </row>
    <row r="132" spans="1:18" customFormat="1" ht="20.45" customHeight="1" x14ac:dyDescent="0.15">
      <c r="A132" s="31" t="s">
        <v>97</v>
      </c>
      <c r="B132" s="15" t="s">
        <v>98</v>
      </c>
      <c r="C132" s="6" t="s">
        <v>316</v>
      </c>
      <c r="D132" s="35">
        <v>520</v>
      </c>
      <c r="E132" s="35">
        <v>260</v>
      </c>
      <c r="F132" s="35">
        <v>130</v>
      </c>
      <c r="G132" s="17">
        <v>540</v>
      </c>
      <c r="H132" s="17">
        <v>270</v>
      </c>
      <c r="I132" s="17">
        <v>135</v>
      </c>
      <c r="J132" s="16">
        <v>20</v>
      </c>
      <c r="K132" s="16">
        <v>10</v>
      </c>
      <c r="L132" s="16">
        <v>5</v>
      </c>
      <c r="M132" s="18">
        <v>3.8461538461538464E-2</v>
      </c>
      <c r="N132" s="18">
        <v>3.8461538461538464E-2</v>
      </c>
      <c r="O132" s="18">
        <v>3.8461538461538464E-2</v>
      </c>
      <c r="P132" s="3"/>
      <c r="Q132" s="3"/>
      <c r="R132" s="3"/>
    </row>
    <row r="133" spans="1:18" customFormat="1" ht="11.45" customHeight="1" x14ac:dyDescent="0.15">
      <c r="A133" s="29" t="s">
        <v>99</v>
      </c>
      <c r="B133" s="5" t="s">
        <v>100</v>
      </c>
      <c r="C133" s="6" t="s">
        <v>315</v>
      </c>
      <c r="D133" s="37">
        <v>660</v>
      </c>
      <c r="E133" s="37">
        <v>330</v>
      </c>
      <c r="F133" s="37">
        <v>165</v>
      </c>
      <c r="G133" s="10">
        <v>700</v>
      </c>
      <c r="H133" s="10">
        <v>350</v>
      </c>
      <c r="I133" s="10">
        <v>175</v>
      </c>
      <c r="J133" s="9">
        <v>40</v>
      </c>
      <c r="K133" s="9">
        <v>20</v>
      </c>
      <c r="L133" s="9">
        <v>10</v>
      </c>
      <c r="M133" s="4">
        <v>6.0606060606060608E-2</v>
      </c>
      <c r="N133" s="4">
        <v>6.0606060606060608E-2</v>
      </c>
      <c r="O133" s="4">
        <v>6.0606060606060608E-2</v>
      </c>
      <c r="P133" s="3"/>
      <c r="Q133" s="3"/>
      <c r="R133" s="3"/>
    </row>
    <row r="134" spans="1:18" s="3" customFormat="1" ht="20.45" customHeight="1" x14ac:dyDescent="0.15">
      <c r="A134" s="31" t="s">
        <v>346</v>
      </c>
      <c r="B134" s="15" t="s">
        <v>371</v>
      </c>
      <c r="C134" s="6" t="s">
        <v>361</v>
      </c>
      <c r="D134" s="35">
        <v>0</v>
      </c>
      <c r="E134" s="35">
        <v>0</v>
      </c>
      <c r="F134" s="35">
        <v>0</v>
      </c>
      <c r="G134" s="62" t="s">
        <v>227</v>
      </c>
      <c r="H134" s="62"/>
      <c r="I134" s="62"/>
      <c r="J134" s="60" t="s">
        <v>227</v>
      </c>
      <c r="K134" s="60"/>
      <c r="L134" s="60"/>
      <c r="M134" s="60" t="s">
        <v>227</v>
      </c>
      <c r="N134" s="60"/>
      <c r="O134" s="60"/>
    </row>
    <row r="135" spans="1:18" customFormat="1" ht="11.45" customHeight="1" x14ac:dyDescent="0.15">
      <c r="A135" s="29" t="s">
        <v>101</v>
      </c>
      <c r="B135" s="5" t="s">
        <v>102</v>
      </c>
      <c r="C135" s="6" t="s">
        <v>314</v>
      </c>
      <c r="D135" s="37">
        <v>760</v>
      </c>
      <c r="E135" s="37">
        <v>380</v>
      </c>
      <c r="F135" s="37">
        <v>190</v>
      </c>
      <c r="G135" s="10">
        <v>800</v>
      </c>
      <c r="H135" s="10">
        <v>400</v>
      </c>
      <c r="I135" s="10">
        <v>200</v>
      </c>
      <c r="J135" s="9">
        <v>40</v>
      </c>
      <c r="K135" s="9">
        <v>20</v>
      </c>
      <c r="L135" s="9">
        <v>10</v>
      </c>
      <c r="M135" s="4">
        <v>5.2631578947368418E-2</v>
      </c>
      <c r="N135" s="4">
        <v>5.2631578947368418E-2</v>
      </c>
      <c r="O135" s="4">
        <v>5.2631578947368418E-2</v>
      </c>
      <c r="P135" s="3"/>
      <c r="Q135" s="3"/>
      <c r="R135" s="3"/>
    </row>
    <row r="136" spans="1:18" customFormat="1" ht="11.45" customHeight="1" x14ac:dyDescent="0.15">
      <c r="A136" s="29" t="s">
        <v>103</v>
      </c>
      <c r="B136" s="5" t="s">
        <v>104</v>
      </c>
      <c r="C136" s="6" t="s">
        <v>237</v>
      </c>
      <c r="D136" s="37">
        <v>460</v>
      </c>
      <c r="E136" s="37">
        <v>230</v>
      </c>
      <c r="F136" s="37">
        <v>115</v>
      </c>
      <c r="G136" s="10">
        <v>480</v>
      </c>
      <c r="H136" s="10">
        <v>240</v>
      </c>
      <c r="I136" s="10">
        <v>120</v>
      </c>
      <c r="J136" s="9">
        <v>20</v>
      </c>
      <c r="K136" s="9">
        <v>10</v>
      </c>
      <c r="L136" s="9">
        <v>5</v>
      </c>
      <c r="M136" s="4">
        <v>4.3478260869565216E-2</v>
      </c>
      <c r="N136" s="4">
        <v>4.3478260869565216E-2</v>
      </c>
      <c r="O136" s="4">
        <v>4.3478260869565216E-2</v>
      </c>
      <c r="P136" s="3"/>
      <c r="Q136" s="3"/>
      <c r="R136" s="3"/>
    </row>
    <row r="137" spans="1:18" customFormat="1" ht="11.45" customHeight="1" x14ac:dyDescent="0.15">
      <c r="A137" s="29" t="s">
        <v>105</v>
      </c>
      <c r="B137" s="29" t="s">
        <v>106</v>
      </c>
      <c r="C137" s="30" t="s">
        <v>239</v>
      </c>
      <c r="D137" s="37">
        <v>100</v>
      </c>
      <c r="E137" s="37">
        <v>50</v>
      </c>
      <c r="F137" s="37">
        <v>25</v>
      </c>
      <c r="G137" s="62" t="s">
        <v>227</v>
      </c>
      <c r="H137" s="62"/>
      <c r="I137" s="62"/>
      <c r="J137" s="60" t="s">
        <v>227</v>
      </c>
      <c r="K137" s="60"/>
      <c r="L137" s="60"/>
      <c r="M137" s="60" t="s">
        <v>227</v>
      </c>
      <c r="N137" s="60"/>
      <c r="O137" s="60"/>
    </row>
    <row r="138" spans="1:18" customFormat="1" ht="11.45" customHeight="1" x14ac:dyDescent="0.15">
      <c r="A138" s="29" t="s">
        <v>107</v>
      </c>
      <c r="B138" s="29" t="s">
        <v>108</v>
      </c>
      <c r="C138" s="30" t="s">
        <v>241</v>
      </c>
      <c r="D138" s="37">
        <v>820</v>
      </c>
      <c r="E138" s="37">
        <v>410</v>
      </c>
      <c r="F138" s="37">
        <v>205</v>
      </c>
      <c r="G138" s="10">
        <v>860</v>
      </c>
      <c r="H138" s="10">
        <v>430</v>
      </c>
      <c r="I138" s="10">
        <v>215</v>
      </c>
      <c r="J138" s="9">
        <v>40</v>
      </c>
      <c r="K138" s="9">
        <v>20</v>
      </c>
      <c r="L138" s="9">
        <v>10</v>
      </c>
      <c r="M138" s="4">
        <v>4.878048780487805E-2</v>
      </c>
      <c r="N138" s="4">
        <v>4.878048780487805E-2</v>
      </c>
      <c r="O138" s="4">
        <v>4.878048780487805E-2</v>
      </c>
      <c r="P138" s="3"/>
      <c r="Q138" s="3"/>
      <c r="R138" s="3"/>
    </row>
    <row r="139" spans="1:18" customFormat="1" ht="22.5" customHeight="1" x14ac:dyDescent="0.15">
      <c r="A139" s="31" t="s">
        <v>184</v>
      </c>
      <c r="B139" s="31" t="s">
        <v>185</v>
      </c>
      <c r="C139" s="30" t="s">
        <v>313</v>
      </c>
      <c r="D139" s="35">
        <v>140</v>
      </c>
      <c r="E139" s="35">
        <v>70</v>
      </c>
      <c r="F139" s="35">
        <v>35</v>
      </c>
      <c r="G139" s="17">
        <v>160</v>
      </c>
      <c r="H139" s="17">
        <v>80</v>
      </c>
      <c r="I139" s="17">
        <v>40</v>
      </c>
      <c r="J139" s="16">
        <v>20</v>
      </c>
      <c r="K139" s="16">
        <v>10</v>
      </c>
      <c r="L139" s="16">
        <v>5</v>
      </c>
      <c r="M139" s="18">
        <v>0.14285714285714285</v>
      </c>
      <c r="N139" s="18">
        <v>0.14285714285714285</v>
      </c>
      <c r="O139" s="18">
        <v>0.14285714285714285</v>
      </c>
      <c r="P139" s="3"/>
      <c r="Q139" s="3"/>
      <c r="R139" s="3"/>
    </row>
    <row r="140" spans="1:18" customFormat="1" ht="11.45" customHeight="1" x14ac:dyDescent="0.15">
      <c r="A140" s="29" t="s">
        <v>186</v>
      </c>
      <c r="B140" s="29" t="s">
        <v>187</v>
      </c>
      <c r="C140" s="30" t="s">
        <v>312</v>
      </c>
      <c r="D140" s="35">
        <v>140</v>
      </c>
      <c r="E140" s="35">
        <v>70</v>
      </c>
      <c r="F140" s="35">
        <v>35</v>
      </c>
      <c r="G140" s="62" t="s">
        <v>227</v>
      </c>
      <c r="H140" s="62"/>
      <c r="I140" s="62"/>
      <c r="J140" s="60" t="s">
        <v>227</v>
      </c>
      <c r="K140" s="60"/>
      <c r="L140" s="60"/>
      <c r="M140" s="60" t="s">
        <v>227</v>
      </c>
      <c r="N140" s="60"/>
      <c r="O140" s="60"/>
    </row>
    <row r="141" spans="1:18" customFormat="1" ht="20.45" customHeight="1" x14ac:dyDescent="0.15">
      <c r="A141" s="31" t="s">
        <v>188</v>
      </c>
      <c r="B141" s="31" t="s">
        <v>189</v>
      </c>
      <c r="C141" s="30" t="s">
        <v>311</v>
      </c>
      <c r="D141" s="35">
        <v>400</v>
      </c>
      <c r="E141" s="35">
        <v>200</v>
      </c>
      <c r="F141" s="35">
        <v>100</v>
      </c>
      <c r="G141" s="17">
        <v>420</v>
      </c>
      <c r="H141" s="17">
        <v>210</v>
      </c>
      <c r="I141" s="17">
        <v>105</v>
      </c>
      <c r="J141" s="16">
        <v>20</v>
      </c>
      <c r="K141" s="16">
        <v>10</v>
      </c>
      <c r="L141" s="16">
        <v>5</v>
      </c>
      <c r="M141" s="18">
        <v>0.05</v>
      </c>
      <c r="N141" s="18">
        <v>0.05</v>
      </c>
      <c r="O141" s="18">
        <v>0.05</v>
      </c>
      <c r="P141" s="3"/>
      <c r="Q141" s="3"/>
      <c r="R141" s="3"/>
    </row>
    <row r="142" spans="1:18" customFormat="1" ht="16.5" x14ac:dyDescent="0.15">
      <c r="A142" s="49" t="s">
        <v>109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48"/>
    </row>
    <row r="143" spans="1:18" customFormat="1" ht="11.45" customHeight="1" x14ac:dyDescent="0.15">
      <c r="A143" s="29" t="s">
        <v>190</v>
      </c>
      <c r="B143" s="5" t="s">
        <v>191</v>
      </c>
      <c r="C143" s="6" t="s">
        <v>309</v>
      </c>
      <c r="D143" s="37">
        <v>240</v>
      </c>
      <c r="E143" s="37">
        <v>120</v>
      </c>
      <c r="F143" s="37">
        <v>60</v>
      </c>
      <c r="G143" s="10">
        <v>260</v>
      </c>
      <c r="H143" s="10">
        <v>130</v>
      </c>
      <c r="I143" s="10">
        <v>65</v>
      </c>
      <c r="J143" s="9">
        <v>20</v>
      </c>
      <c r="K143" s="9">
        <v>10</v>
      </c>
      <c r="L143" s="9">
        <v>5</v>
      </c>
      <c r="M143" s="4">
        <v>8.3333333333333329E-2</v>
      </c>
      <c r="N143" s="4">
        <v>8.3333333333333329E-2</v>
      </c>
      <c r="O143" s="4">
        <v>8.3333333333333329E-2</v>
      </c>
      <c r="P143" s="3"/>
      <c r="Q143" s="3"/>
      <c r="R143" s="3"/>
    </row>
    <row r="144" spans="1:18" customFormat="1" ht="20.45" customHeight="1" x14ac:dyDescent="0.15">
      <c r="A144" s="31" t="s">
        <v>192</v>
      </c>
      <c r="B144" s="31" t="s">
        <v>193</v>
      </c>
      <c r="C144" s="6" t="s">
        <v>310</v>
      </c>
      <c r="D144" s="35">
        <v>2080</v>
      </c>
      <c r="E144" s="35">
        <v>1040</v>
      </c>
      <c r="F144" s="35">
        <v>520</v>
      </c>
      <c r="G144" s="17">
        <v>2180</v>
      </c>
      <c r="H144" s="17">
        <v>1090</v>
      </c>
      <c r="I144" s="17">
        <v>545</v>
      </c>
      <c r="J144" s="16">
        <v>100</v>
      </c>
      <c r="K144" s="16">
        <v>50</v>
      </c>
      <c r="L144" s="16">
        <v>25</v>
      </c>
      <c r="M144" s="18">
        <v>4.807692307692308E-2</v>
      </c>
      <c r="N144" s="18">
        <v>4.807692307692308E-2</v>
      </c>
      <c r="O144" s="18">
        <v>4.807692307692308E-2</v>
      </c>
      <c r="P144" s="3"/>
      <c r="Q144" s="3"/>
      <c r="R144" s="3"/>
    </row>
    <row r="145" spans="1:18" customFormat="1" ht="20.45" customHeight="1" x14ac:dyDescent="0.15">
      <c r="A145" s="31" t="s">
        <v>194</v>
      </c>
      <c r="B145" s="31" t="s">
        <v>445</v>
      </c>
      <c r="C145" s="6" t="s">
        <v>308</v>
      </c>
      <c r="D145" s="35">
        <v>2080</v>
      </c>
      <c r="E145" s="35">
        <v>1040</v>
      </c>
      <c r="F145" s="35">
        <v>520</v>
      </c>
      <c r="G145" s="17">
        <v>2180</v>
      </c>
      <c r="H145" s="17">
        <v>1090</v>
      </c>
      <c r="I145" s="17">
        <v>545</v>
      </c>
      <c r="J145" s="16">
        <v>100</v>
      </c>
      <c r="K145" s="16">
        <v>50</v>
      </c>
      <c r="L145" s="16">
        <v>25</v>
      </c>
      <c r="M145" s="18">
        <v>4.807692307692308E-2</v>
      </c>
      <c r="N145" s="18">
        <v>4.807692307692308E-2</v>
      </c>
      <c r="O145" s="18">
        <v>4.807692307692308E-2</v>
      </c>
      <c r="P145" s="3"/>
      <c r="Q145" s="3"/>
      <c r="R145" s="3"/>
    </row>
    <row r="146" spans="1:18" customFormat="1" ht="11.45" customHeight="1" x14ac:dyDescent="0.15">
      <c r="A146" s="31" t="s">
        <v>195</v>
      </c>
      <c r="B146" s="31" t="s">
        <v>446</v>
      </c>
      <c r="C146" s="6" t="s">
        <v>307</v>
      </c>
      <c r="D146" s="35">
        <v>240</v>
      </c>
      <c r="E146" s="35">
        <v>120</v>
      </c>
      <c r="F146" s="35">
        <v>60</v>
      </c>
      <c r="G146" s="10">
        <v>260</v>
      </c>
      <c r="H146" s="10">
        <v>130</v>
      </c>
      <c r="I146" s="10">
        <v>65</v>
      </c>
      <c r="J146" s="9">
        <v>20</v>
      </c>
      <c r="K146" s="9">
        <v>10</v>
      </c>
      <c r="L146" s="9">
        <v>5</v>
      </c>
      <c r="M146" s="4">
        <v>8.3333333333333329E-2</v>
      </c>
      <c r="N146" s="4">
        <v>8.3333333333333329E-2</v>
      </c>
      <c r="O146" s="4">
        <v>8.3333333333333329E-2</v>
      </c>
      <c r="P146" s="3"/>
      <c r="Q146" s="3"/>
      <c r="R146" s="3"/>
    </row>
    <row r="147" spans="1:18" customFormat="1" ht="11.45" customHeight="1" x14ac:dyDescent="0.15">
      <c r="A147" s="29" t="s">
        <v>196</v>
      </c>
      <c r="B147" s="29" t="s">
        <v>450</v>
      </c>
      <c r="C147" s="6" t="s">
        <v>306</v>
      </c>
      <c r="D147" s="37">
        <v>600</v>
      </c>
      <c r="E147" s="37">
        <v>300</v>
      </c>
      <c r="F147" s="37">
        <v>150</v>
      </c>
      <c r="G147" s="10">
        <v>640</v>
      </c>
      <c r="H147" s="10">
        <v>320</v>
      </c>
      <c r="I147" s="10">
        <v>160</v>
      </c>
      <c r="J147" s="9">
        <v>40</v>
      </c>
      <c r="K147" s="9">
        <v>20</v>
      </c>
      <c r="L147" s="9">
        <v>10</v>
      </c>
      <c r="M147" s="4">
        <v>6.6666666666666666E-2</v>
      </c>
      <c r="N147" s="4">
        <v>6.6666666666666666E-2</v>
      </c>
      <c r="O147" s="4">
        <v>6.6666666666666666E-2</v>
      </c>
      <c r="P147" s="3"/>
      <c r="Q147" s="3"/>
      <c r="R147" s="3"/>
    </row>
    <row r="148" spans="1:18" customFormat="1" ht="11.45" customHeight="1" x14ac:dyDescent="0.15">
      <c r="A148" s="29" t="s">
        <v>197</v>
      </c>
      <c r="B148" s="29" t="s">
        <v>451</v>
      </c>
      <c r="C148" s="6" t="s">
        <v>305</v>
      </c>
      <c r="D148" s="37">
        <v>760</v>
      </c>
      <c r="E148" s="37">
        <v>380</v>
      </c>
      <c r="F148" s="37">
        <v>190</v>
      </c>
      <c r="G148" s="10">
        <v>800</v>
      </c>
      <c r="H148" s="10">
        <v>400</v>
      </c>
      <c r="I148" s="10">
        <v>200</v>
      </c>
      <c r="J148" s="9">
        <v>40</v>
      </c>
      <c r="K148" s="9">
        <v>20</v>
      </c>
      <c r="L148" s="9">
        <v>10</v>
      </c>
      <c r="M148" s="4">
        <v>5.2631578947368418E-2</v>
      </c>
      <c r="N148" s="4">
        <v>5.2631578947368418E-2</v>
      </c>
      <c r="O148" s="4">
        <v>5.2631578947368418E-2</v>
      </c>
      <c r="P148" s="3"/>
      <c r="Q148" s="3"/>
      <c r="R148" s="3"/>
    </row>
    <row r="149" spans="1:18" customFormat="1" ht="11.45" customHeight="1" x14ac:dyDescent="0.15">
      <c r="A149" s="29" t="s">
        <v>198</v>
      </c>
      <c r="B149" s="29" t="s">
        <v>199</v>
      </c>
      <c r="C149" s="6" t="s">
        <v>304</v>
      </c>
      <c r="D149" s="37">
        <v>600</v>
      </c>
      <c r="E149" s="37">
        <v>300</v>
      </c>
      <c r="F149" s="37">
        <v>150</v>
      </c>
      <c r="G149" s="10">
        <v>640</v>
      </c>
      <c r="H149" s="10">
        <v>320</v>
      </c>
      <c r="I149" s="10">
        <v>160</v>
      </c>
      <c r="J149" s="9">
        <v>40</v>
      </c>
      <c r="K149" s="9">
        <v>20</v>
      </c>
      <c r="L149" s="9">
        <v>10</v>
      </c>
      <c r="M149" s="4">
        <v>6.6666666666666666E-2</v>
      </c>
      <c r="N149" s="4">
        <v>6.6666666666666666E-2</v>
      </c>
      <c r="O149" s="4">
        <v>6.6666666666666666E-2</v>
      </c>
      <c r="P149" s="3"/>
      <c r="Q149" s="3"/>
      <c r="R149" s="3"/>
    </row>
    <row r="150" spans="1:18" customFormat="1" ht="11.45" customHeight="1" x14ac:dyDescent="0.15">
      <c r="A150" s="42">
        <v>1619</v>
      </c>
      <c r="B150" s="42">
        <v>1.4810000000000001</v>
      </c>
      <c r="C150" s="6" t="s">
        <v>303</v>
      </c>
      <c r="D150" s="99" t="s">
        <v>110</v>
      </c>
      <c r="E150" s="99" t="s">
        <v>110</v>
      </c>
      <c r="F150" s="99" t="s">
        <v>110</v>
      </c>
      <c r="G150" s="76" t="s">
        <v>227</v>
      </c>
      <c r="H150" s="76"/>
      <c r="I150" s="76"/>
      <c r="J150" s="69" t="s">
        <v>227</v>
      </c>
      <c r="K150" s="69"/>
      <c r="L150" s="69"/>
      <c r="M150" s="69" t="s">
        <v>227</v>
      </c>
      <c r="N150" s="69"/>
      <c r="O150" s="69"/>
    </row>
    <row r="151" spans="1:18" customFormat="1" ht="21" x14ac:dyDescent="0.15">
      <c r="A151" s="32" t="s">
        <v>427</v>
      </c>
      <c r="B151" s="43" t="s">
        <v>454</v>
      </c>
      <c r="C151" s="33" t="s">
        <v>387</v>
      </c>
      <c r="D151" s="35">
        <v>300</v>
      </c>
      <c r="E151" s="35">
        <v>150</v>
      </c>
      <c r="F151" s="35">
        <v>75</v>
      </c>
      <c r="G151" s="17">
        <v>320</v>
      </c>
      <c r="H151" s="17">
        <v>160</v>
      </c>
      <c r="I151" s="17">
        <v>80</v>
      </c>
      <c r="J151" s="16">
        <v>20</v>
      </c>
      <c r="K151" s="16">
        <v>10</v>
      </c>
      <c r="L151" s="16">
        <v>5</v>
      </c>
      <c r="M151" s="18">
        <v>6.6666666666666666E-2</v>
      </c>
      <c r="N151" s="18">
        <v>6.6666666666666666E-2</v>
      </c>
      <c r="O151" s="18">
        <v>6.6666666666666666E-2</v>
      </c>
      <c r="P151" s="3"/>
      <c r="Q151" s="3"/>
      <c r="R151" s="3"/>
    </row>
    <row r="152" spans="1:18" s="3" customFormat="1" ht="16.5" x14ac:dyDescent="0.15">
      <c r="A152" s="49" t="s">
        <v>414</v>
      </c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48"/>
    </row>
    <row r="153" spans="1:18" s="3" customFormat="1" ht="11.45" customHeight="1" x14ac:dyDescent="0.15">
      <c r="A153" s="55" t="s">
        <v>415</v>
      </c>
      <c r="B153" s="15" t="s">
        <v>111</v>
      </c>
      <c r="C153" s="30" t="s">
        <v>390</v>
      </c>
      <c r="D153" s="37">
        <v>120</v>
      </c>
      <c r="E153" s="37">
        <v>60</v>
      </c>
      <c r="F153" s="37">
        <v>30</v>
      </c>
      <c r="G153" s="76" t="s">
        <v>227</v>
      </c>
      <c r="H153" s="76"/>
      <c r="I153" s="76"/>
      <c r="J153" s="69" t="s">
        <v>227</v>
      </c>
      <c r="K153" s="69"/>
      <c r="L153" s="69"/>
      <c r="M153" s="69" t="s">
        <v>227</v>
      </c>
      <c r="N153" s="69"/>
      <c r="O153" s="69"/>
    </row>
    <row r="154" spans="1:18" s="3" customFormat="1" ht="11.45" customHeight="1" x14ac:dyDescent="0.15">
      <c r="A154" s="55" t="s">
        <v>416</v>
      </c>
      <c r="B154" s="31"/>
      <c r="C154" s="30" t="s">
        <v>418</v>
      </c>
      <c r="D154" s="35">
        <v>960</v>
      </c>
      <c r="E154" s="35">
        <v>480</v>
      </c>
      <c r="F154" s="35">
        <v>240</v>
      </c>
      <c r="G154" s="17">
        <v>1020</v>
      </c>
      <c r="H154" s="10">
        <v>510</v>
      </c>
      <c r="I154" s="10">
        <v>255</v>
      </c>
      <c r="J154" s="9">
        <v>60</v>
      </c>
      <c r="K154" s="9">
        <v>30</v>
      </c>
      <c r="L154" s="9">
        <v>15</v>
      </c>
      <c r="M154" s="4">
        <v>6.25E-2</v>
      </c>
      <c r="N154" s="4">
        <v>6.25E-2</v>
      </c>
      <c r="O154" s="4">
        <v>6.25E-2</v>
      </c>
    </row>
    <row r="155" spans="1:18" s="3" customFormat="1" ht="22.5" customHeight="1" x14ac:dyDescent="0.15">
      <c r="A155" s="55" t="s">
        <v>417</v>
      </c>
      <c r="B155" s="15"/>
      <c r="C155" s="30" t="s">
        <v>419</v>
      </c>
      <c r="D155" s="35">
        <v>700</v>
      </c>
      <c r="E155" s="35">
        <v>350</v>
      </c>
      <c r="F155" s="35">
        <v>175</v>
      </c>
      <c r="G155" s="17">
        <v>740</v>
      </c>
      <c r="H155" s="17">
        <v>370</v>
      </c>
      <c r="I155" s="17">
        <v>185</v>
      </c>
      <c r="J155" s="16">
        <v>40</v>
      </c>
      <c r="K155" s="16">
        <v>20</v>
      </c>
      <c r="L155" s="16">
        <v>10</v>
      </c>
      <c r="M155" s="18">
        <v>5.7142857142857141E-2</v>
      </c>
      <c r="N155" s="18">
        <v>5.7142857142857141E-2</v>
      </c>
      <c r="O155" s="18">
        <v>5.7142857142857141E-2</v>
      </c>
    </row>
    <row r="156" spans="1:18" customFormat="1" ht="16.5" x14ac:dyDescent="0.15">
      <c r="A156" s="49" t="s">
        <v>112</v>
      </c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48"/>
    </row>
    <row r="157" spans="1:18" customFormat="1" ht="22.5" customHeight="1" x14ac:dyDescent="0.15">
      <c r="A157" s="55">
        <v>8001</v>
      </c>
      <c r="B157" s="15" t="s">
        <v>200</v>
      </c>
      <c r="C157" s="6" t="s">
        <v>318</v>
      </c>
      <c r="D157" s="61">
        <v>3</v>
      </c>
      <c r="E157" s="61"/>
      <c r="F157" s="61"/>
      <c r="G157" s="62" t="s">
        <v>227</v>
      </c>
      <c r="H157" s="62"/>
      <c r="I157" s="62"/>
      <c r="J157" s="60" t="s">
        <v>227</v>
      </c>
      <c r="K157" s="60"/>
      <c r="L157" s="60"/>
      <c r="M157" s="60" t="s">
        <v>227</v>
      </c>
      <c r="N157" s="60"/>
      <c r="O157" s="60"/>
    </row>
    <row r="158" spans="1:18" customFormat="1" ht="11.45" customHeight="1" x14ac:dyDescent="0.15">
      <c r="A158" s="55">
        <v>8003</v>
      </c>
      <c r="B158" s="15" t="s">
        <v>201</v>
      </c>
      <c r="C158" s="6" t="s">
        <v>319</v>
      </c>
      <c r="D158" s="61">
        <v>15</v>
      </c>
      <c r="E158" s="61"/>
      <c r="F158" s="61"/>
      <c r="G158" s="62" t="s">
        <v>227</v>
      </c>
      <c r="H158" s="62"/>
      <c r="I158" s="62"/>
      <c r="J158" s="60" t="s">
        <v>227</v>
      </c>
      <c r="K158" s="60"/>
      <c r="L158" s="60"/>
      <c r="M158" s="60" t="s">
        <v>227</v>
      </c>
      <c r="N158" s="60"/>
      <c r="O158" s="60"/>
    </row>
    <row r="159" spans="1:18" customFormat="1" ht="26.25" customHeight="1" x14ac:dyDescent="0.15">
      <c r="A159" s="55">
        <v>8004</v>
      </c>
      <c r="B159" s="15" t="s">
        <v>202</v>
      </c>
      <c r="C159" s="6" t="s">
        <v>320</v>
      </c>
      <c r="D159" s="61">
        <v>25</v>
      </c>
      <c r="E159" s="61">
        <v>25</v>
      </c>
      <c r="F159" s="61">
        <v>25</v>
      </c>
      <c r="G159" s="62" t="s">
        <v>227</v>
      </c>
      <c r="H159" s="62"/>
      <c r="I159" s="62"/>
      <c r="J159" s="60" t="s">
        <v>227</v>
      </c>
      <c r="K159" s="60"/>
      <c r="L159" s="60"/>
      <c r="M159" s="60" t="s">
        <v>227</v>
      </c>
      <c r="N159" s="60"/>
      <c r="O159" s="60"/>
    </row>
    <row r="160" spans="1:18" customFormat="1" ht="11.45" customHeight="1" x14ac:dyDescent="0.15">
      <c r="A160" s="55">
        <v>8005</v>
      </c>
      <c r="B160" s="15" t="s">
        <v>200</v>
      </c>
      <c r="C160" s="6" t="s">
        <v>203</v>
      </c>
      <c r="D160" s="61">
        <v>3</v>
      </c>
      <c r="E160" s="61">
        <v>3</v>
      </c>
      <c r="F160" s="61">
        <v>3</v>
      </c>
      <c r="G160" s="62" t="s">
        <v>227</v>
      </c>
      <c r="H160" s="62"/>
      <c r="I160" s="62"/>
      <c r="J160" s="60" t="s">
        <v>227</v>
      </c>
      <c r="K160" s="60"/>
      <c r="L160" s="60"/>
      <c r="M160" s="60" t="s">
        <v>227</v>
      </c>
      <c r="N160" s="60"/>
      <c r="O160" s="60"/>
    </row>
    <row r="161" spans="1:15" customFormat="1" ht="20.45" customHeight="1" x14ac:dyDescent="0.15">
      <c r="A161" s="55">
        <v>8007</v>
      </c>
      <c r="B161" s="19" t="s">
        <v>406</v>
      </c>
      <c r="C161" s="6" t="s">
        <v>321</v>
      </c>
      <c r="D161" s="61">
        <v>35</v>
      </c>
      <c r="E161" s="61">
        <v>35</v>
      </c>
      <c r="F161" s="61">
        <v>35</v>
      </c>
      <c r="G161" s="62" t="s">
        <v>227</v>
      </c>
      <c r="H161" s="62"/>
      <c r="I161" s="62"/>
      <c r="J161" s="60" t="s">
        <v>227</v>
      </c>
      <c r="K161" s="60"/>
      <c r="L161" s="60"/>
      <c r="M161" s="60" t="s">
        <v>227</v>
      </c>
      <c r="N161" s="60"/>
      <c r="O161" s="60"/>
    </row>
    <row r="162" spans="1:15" customFormat="1" ht="25.5" customHeight="1" x14ac:dyDescent="0.15">
      <c r="A162" s="55">
        <v>8010</v>
      </c>
      <c r="B162" s="15" t="s">
        <v>204</v>
      </c>
      <c r="C162" s="6" t="s">
        <v>322</v>
      </c>
      <c r="D162" s="61">
        <v>25</v>
      </c>
      <c r="E162" s="61">
        <v>25</v>
      </c>
      <c r="F162" s="61">
        <v>25</v>
      </c>
      <c r="G162" s="62" t="s">
        <v>227</v>
      </c>
      <c r="H162" s="62"/>
      <c r="I162" s="62"/>
      <c r="J162" s="60" t="s">
        <v>227</v>
      </c>
      <c r="K162" s="60"/>
      <c r="L162" s="60"/>
      <c r="M162" s="60" t="s">
        <v>227</v>
      </c>
      <c r="N162" s="60"/>
      <c r="O162" s="60"/>
    </row>
    <row r="163" spans="1:15" s="2" customFormat="1" ht="15.75" customHeight="1" x14ac:dyDescent="0.15">
      <c r="A163" s="58">
        <v>8051</v>
      </c>
      <c r="B163" s="34" t="s">
        <v>113</v>
      </c>
      <c r="C163" s="33" t="s">
        <v>323</v>
      </c>
      <c r="D163" s="61">
        <v>280</v>
      </c>
      <c r="E163" s="61">
        <v>280</v>
      </c>
      <c r="F163" s="61">
        <v>280</v>
      </c>
      <c r="G163" s="84">
        <v>290</v>
      </c>
      <c r="H163" s="84">
        <v>280</v>
      </c>
      <c r="I163" s="84">
        <v>280</v>
      </c>
      <c r="J163" s="83">
        <v>10</v>
      </c>
      <c r="K163" s="83"/>
      <c r="L163" s="83"/>
      <c r="M163" s="79">
        <v>3.5714285714285712E-2</v>
      </c>
      <c r="N163" s="79"/>
      <c r="O163" s="79"/>
    </row>
    <row r="164" spans="1:15" s="2" customFormat="1" ht="21" x14ac:dyDescent="0.15">
      <c r="A164" s="58">
        <v>8052</v>
      </c>
      <c r="B164" s="34" t="s">
        <v>405</v>
      </c>
      <c r="C164" s="33" t="s">
        <v>407</v>
      </c>
      <c r="D164" s="61">
        <v>55</v>
      </c>
      <c r="E164" s="61">
        <v>55</v>
      </c>
      <c r="F164" s="61">
        <v>55</v>
      </c>
      <c r="G164" s="84">
        <v>60</v>
      </c>
      <c r="H164" s="84">
        <v>55</v>
      </c>
      <c r="I164" s="84">
        <v>55</v>
      </c>
      <c r="J164" s="83">
        <v>5</v>
      </c>
      <c r="K164" s="83"/>
      <c r="L164" s="83"/>
      <c r="M164" s="79">
        <v>9.0909090909090912E-2</v>
      </c>
      <c r="N164" s="79"/>
      <c r="O164" s="79"/>
    </row>
    <row r="165" spans="1:15" customFormat="1" ht="22.9" customHeight="1" x14ac:dyDescent="0.15">
      <c r="A165" s="55">
        <v>8013</v>
      </c>
      <c r="B165" s="15" t="s">
        <v>205</v>
      </c>
      <c r="C165" s="6" t="s">
        <v>324</v>
      </c>
      <c r="D165" s="61">
        <v>25</v>
      </c>
      <c r="E165" s="61">
        <v>25</v>
      </c>
      <c r="F165" s="61">
        <v>25</v>
      </c>
      <c r="G165" s="62" t="s">
        <v>227</v>
      </c>
      <c r="H165" s="62"/>
      <c r="I165" s="62"/>
      <c r="J165" s="60" t="s">
        <v>227</v>
      </c>
      <c r="K165" s="60"/>
      <c r="L165" s="60"/>
      <c r="M165" s="60" t="s">
        <v>227</v>
      </c>
      <c r="N165" s="60"/>
      <c r="O165" s="60"/>
    </row>
    <row r="166" spans="1:15" customFormat="1" ht="20.45" customHeight="1" x14ac:dyDescent="0.15">
      <c r="A166" s="55">
        <v>8014</v>
      </c>
      <c r="B166" s="15" t="s">
        <v>114</v>
      </c>
      <c r="C166" s="6" t="s">
        <v>325</v>
      </c>
      <c r="D166" s="61">
        <v>35</v>
      </c>
      <c r="E166" s="61">
        <v>35</v>
      </c>
      <c r="F166" s="61">
        <v>35</v>
      </c>
      <c r="G166" s="62" t="s">
        <v>227</v>
      </c>
      <c r="H166" s="62"/>
      <c r="I166" s="62"/>
      <c r="J166" s="60" t="s">
        <v>227</v>
      </c>
      <c r="K166" s="60"/>
      <c r="L166" s="60"/>
      <c r="M166" s="60" t="s">
        <v>227</v>
      </c>
      <c r="N166" s="60"/>
      <c r="O166" s="60"/>
    </row>
    <row r="167" spans="1:15" customFormat="1" ht="11.45" customHeight="1" x14ac:dyDescent="0.15">
      <c r="A167" s="42">
        <v>8904</v>
      </c>
      <c r="B167" s="5" t="s">
        <v>206</v>
      </c>
      <c r="C167" s="6" t="s">
        <v>326</v>
      </c>
      <c r="D167" s="61">
        <v>50</v>
      </c>
      <c r="E167" s="61">
        <v>50</v>
      </c>
      <c r="F167" s="61">
        <v>50</v>
      </c>
      <c r="G167" s="62" t="s">
        <v>227</v>
      </c>
      <c r="H167" s="62"/>
      <c r="I167" s="62"/>
      <c r="J167" s="60" t="s">
        <v>227</v>
      </c>
      <c r="K167" s="60"/>
      <c r="L167" s="60"/>
      <c r="M167" s="60" t="s">
        <v>227</v>
      </c>
      <c r="N167" s="60"/>
      <c r="O167" s="60"/>
    </row>
    <row r="168" spans="1:15" customFormat="1" ht="11.45" customHeight="1" x14ac:dyDescent="0.15">
      <c r="A168" s="42">
        <v>8017</v>
      </c>
      <c r="B168" s="5" t="s">
        <v>207</v>
      </c>
      <c r="C168" s="6" t="s">
        <v>327</v>
      </c>
      <c r="D168" s="61">
        <v>25</v>
      </c>
      <c r="E168" s="61">
        <v>25</v>
      </c>
      <c r="F168" s="61">
        <v>25</v>
      </c>
      <c r="G168" s="62" t="s">
        <v>227</v>
      </c>
      <c r="H168" s="62"/>
      <c r="I168" s="62"/>
      <c r="J168" s="60" t="s">
        <v>227</v>
      </c>
      <c r="K168" s="60"/>
      <c r="L168" s="60"/>
      <c r="M168" s="60" t="s">
        <v>227</v>
      </c>
      <c r="N168" s="60"/>
      <c r="O168" s="60"/>
    </row>
    <row r="169" spans="1:15" s="3" customFormat="1" ht="11.45" customHeight="1" x14ac:dyDescent="0.15">
      <c r="A169" s="42">
        <v>8020</v>
      </c>
      <c r="B169" s="15" t="s">
        <v>363</v>
      </c>
      <c r="C169" s="6" t="s">
        <v>362</v>
      </c>
      <c r="D169" s="61">
        <v>40</v>
      </c>
      <c r="E169" s="61">
        <v>40</v>
      </c>
      <c r="F169" s="61">
        <v>40</v>
      </c>
      <c r="G169" s="62" t="s">
        <v>227</v>
      </c>
      <c r="H169" s="62"/>
      <c r="I169" s="62"/>
      <c r="J169" s="60" t="s">
        <v>227</v>
      </c>
      <c r="K169" s="60"/>
      <c r="L169" s="60"/>
      <c r="M169" s="60" t="s">
        <v>227</v>
      </c>
      <c r="N169" s="60"/>
      <c r="O169" s="60"/>
    </row>
    <row r="170" spans="1:15" s="3" customFormat="1" ht="20.45" customHeight="1" x14ac:dyDescent="0.15">
      <c r="A170" s="55" t="s">
        <v>346</v>
      </c>
      <c r="B170" s="15" t="s">
        <v>365</v>
      </c>
      <c r="C170" s="6" t="s">
        <v>364</v>
      </c>
      <c r="D170" s="61">
        <v>0</v>
      </c>
      <c r="E170" s="61">
        <v>40</v>
      </c>
      <c r="F170" s="61">
        <v>40</v>
      </c>
      <c r="G170" s="62" t="s">
        <v>227</v>
      </c>
      <c r="H170" s="62"/>
      <c r="I170" s="62"/>
      <c r="J170" s="60" t="s">
        <v>227</v>
      </c>
      <c r="K170" s="60"/>
      <c r="L170" s="60"/>
      <c r="M170" s="60" t="s">
        <v>227</v>
      </c>
      <c r="N170" s="60"/>
      <c r="O170" s="60"/>
    </row>
    <row r="171" spans="1:15" customFormat="1" ht="20.45" customHeight="1" x14ac:dyDescent="0.15">
      <c r="A171" s="55">
        <v>8021</v>
      </c>
      <c r="B171" s="15" t="s">
        <v>115</v>
      </c>
      <c r="C171" s="6" t="s">
        <v>328</v>
      </c>
      <c r="D171" s="61">
        <v>50</v>
      </c>
      <c r="E171" s="61">
        <v>50</v>
      </c>
      <c r="F171" s="61">
        <v>50</v>
      </c>
      <c r="G171" s="62" t="s">
        <v>227</v>
      </c>
      <c r="H171" s="62"/>
      <c r="I171" s="62"/>
      <c r="J171" s="60" t="s">
        <v>227</v>
      </c>
      <c r="K171" s="60"/>
      <c r="L171" s="60"/>
      <c r="M171" s="60" t="s">
        <v>227</v>
      </c>
      <c r="N171" s="60"/>
      <c r="O171" s="60"/>
    </row>
    <row r="172" spans="1:15" customFormat="1" ht="11.45" customHeight="1" x14ac:dyDescent="0.15">
      <c r="A172" s="42">
        <v>8022</v>
      </c>
      <c r="B172" s="5" t="s">
        <v>208</v>
      </c>
      <c r="C172" s="6" t="s">
        <v>209</v>
      </c>
      <c r="D172" s="61">
        <v>25</v>
      </c>
      <c r="E172" s="61">
        <v>25</v>
      </c>
      <c r="F172" s="61">
        <v>25</v>
      </c>
      <c r="G172" s="62" t="s">
        <v>227</v>
      </c>
      <c r="H172" s="62"/>
      <c r="I172" s="62"/>
      <c r="J172" s="60" t="s">
        <v>227</v>
      </c>
      <c r="K172" s="60"/>
      <c r="L172" s="60"/>
      <c r="M172" s="60" t="s">
        <v>227</v>
      </c>
      <c r="N172" s="60"/>
      <c r="O172" s="60"/>
    </row>
    <row r="173" spans="1:15" customFormat="1" ht="11.45" customHeight="1" x14ac:dyDescent="0.15">
      <c r="A173" s="42">
        <v>8026</v>
      </c>
      <c r="B173" s="5" t="s">
        <v>210</v>
      </c>
      <c r="C173" s="6" t="s">
        <v>330</v>
      </c>
      <c r="D173" s="61">
        <v>130</v>
      </c>
      <c r="E173" s="61">
        <v>131</v>
      </c>
      <c r="F173" s="61">
        <v>132</v>
      </c>
      <c r="G173" s="70">
        <v>140</v>
      </c>
      <c r="H173" s="71"/>
      <c r="I173" s="72"/>
      <c r="J173" s="83">
        <v>10</v>
      </c>
      <c r="K173" s="83"/>
      <c r="L173" s="83"/>
      <c r="M173" s="79">
        <v>7.6923076923076927E-2</v>
      </c>
      <c r="N173" s="79"/>
      <c r="O173" s="79"/>
    </row>
    <row r="174" spans="1:15" s="2" customFormat="1" ht="11.45" customHeight="1" x14ac:dyDescent="0.15">
      <c r="A174" s="42">
        <v>8053</v>
      </c>
      <c r="B174" s="32" t="s">
        <v>410</v>
      </c>
      <c r="C174" s="26" t="s">
        <v>331</v>
      </c>
      <c r="D174" s="61">
        <v>40</v>
      </c>
      <c r="E174" s="61">
        <v>40</v>
      </c>
      <c r="F174" s="61">
        <v>40</v>
      </c>
      <c r="G174" s="62" t="s">
        <v>227</v>
      </c>
      <c r="H174" s="62"/>
      <c r="I174" s="62"/>
      <c r="J174" s="60" t="s">
        <v>227</v>
      </c>
      <c r="K174" s="60"/>
      <c r="L174" s="60"/>
      <c r="M174" s="60" t="s">
        <v>227</v>
      </c>
      <c r="N174" s="60"/>
      <c r="O174" s="60"/>
    </row>
    <row r="175" spans="1:15" s="2" customFormat="1" ht="11.45" customHeight="1" x14ac:dyDescent="0.15">
      <c r="A175" s="42">
        <v>8054</v>
      </c>
      <c r="B175" s="32" t="s">
        <v>411</v>
      </c>
      <c r="C175" s="26" t="s">
        <v>332</v>
      </c>
      <c r="D175" s="61">
        <v>160</v>
      </c>
      <c r="E175" s="61"/>
      <c r="F175" s="61"/>
      <c r="G175" s="70">
        <v>170</v>
      </c>
      <c r="H175" s="71"/>
      <c r="I175" s="72"/>
      <c r="J175" s="83">
        <v>10</v>
      </c>
      <c r="K175" s="83"/>
      <c r="L175" s="83"/>
      <c r="M175" s="79">
        <v>6.25E-2</v>
      </c>
      <c r="N175" s="79"/>
      <c r="O175" s="79"/>
    </row>
    <row r="176" spans="1:15" s="2" customFormat="1" ht="20.45" customHeight="1" x14ac:dyDescent="0.15">
      <c r="A176" s="42">
        <v>8057</v>
      </c>
      <c r="B176" s="31" t="s">
        <v>402</v>
      </c>
      <c r="C176" s="26" t="s">
        <v>435</v>
      </c>
      <c r="D176" s="61">
        <v>50</v>
      </c>
      <c r="E176" s="61"/>
      <c r="F176" s="61"/>
      <c r="G176" s="95" t="s">
        <v>229</v>
      </c>
      <c r="H176" s="95"/>
      <c r="I176" s="95"/>
      <c r="J176" s="91" t="s">
        <v>346</v>
      </c>
      <c r="K176" s="92"/>
      <c r="L176" s="93"/>
      <c r="M176" s="85" t="s">
        <v>346</v>
      </c>
      <c r="N176" s="86"/>
      <c r="O176" s="87"/>
    </row>
    <row r="177" spans="1:15" s="2" customFormat="1" ht="11.45" customHeight="1" x14ac:dyDescent="0.15">
      <c r="A177" s="42">
        <v>8058</v>
      </c>
      <c r="B177" s="29" t="s">
        <v>403</v>
      </c>
      <c r="C177" s="26" t="s">
        <v>436</v>
      </c>
      <c r="D177" s="61">
        <v>100</v>
      </c>
      <c r="E177" s="61"/>
      <c r="F177" s="61"/>
      <c r="G177" s="95" t="s">
        <v>229</v>
      </c>
      <c r="H177" s="95"/>
      <c r="I177" s="95"/>
      <c r="J177" s="91" t="s">
        <v>346</v>
      </c>
      <c r="K177" s="92"/>
      <c r="L177" s="93"/>
      <c r="M177" s="85" t="s">
        <v>346</v>
      </c>
      <c r="N177" s="86"/>
      <c r="O177" s="87"/>
    </row>
    <row r="178" spans="1:15" s="2" customFormat="1" ht="23.25" customHeight="1" x14ac:dyDescent="0.15">
      <c r="A178" s="42">
        <v>8059</v>
      </c>
      <c r="B178" s="29" t="s">
        <v>404</v>
      </c>
      <c r="C178" s="26" t="s">
        <v>437</v>
      </c>
      <c r="D178" s="61">
        <v>30</v>
      </c>
      <c r="E178" s="61"/>
      <c r="F178" s="61"/>
      <c r="G178" s="95" t="s">
        <v>229</v>
      </c>
      <c r="H178" s="95"/>
      <c r="I178" s="95"/>
      <c r="J178" s="91" t="s">
        <v>346</v>
      </c>
      <c r="K178" s="92"/>
      <c r="L178" s="93"/>
      <c r="M178" s="85" t="s">
        <v>346</v>
      </c>
      <c r="N178" s="86"/>
      <c r="O178" s="87"/>
    </row>
    <row r="179" spans="1:15" customFormat="1" ht="16.5" x14ac:dyDescent="0.15">
      <c r="A179" s="53" t="s">
        <v>116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54"/>
    </row>
    <row r="180" spans="1:15" customFormat="1" ht="11.45" customHeight="1" x14ac:dyDescent="0.15">
      <c r="A180" s="42">
        <v>9001</v>
      </c>
      <c r="B180" s="5" t="s">
        <v>117</v>
      </c>
      <c r="C180" s="6" t="s">
        <v>340</v>
      </c>
      <c r="D180" s="99">
        <v>100</v>
      </c>
      <c r="E180" s="99"/>
      <c r="F180" s="99"/>
      <c r="G180" s="96">
        <v>110</v>
      </c>
      <c r="H180" s="97"/>
      <c r="I180" s="98"/>
      <c r="J180" s="77">
        <v>10</v>
      </c>
      <c r="K180" s="77"/>
      <c r="L180" s="77"/>
      <c r="M180" s="94">
        <v>0.1</v>
      </c>
      <c r="N180" s="94"/>
      <c r="O180" s="94"/>
    </row>
    <row r="181" spans="1:15" customFormat="1" ht="11.45" customHeight="1" x14ac:dyDescent="0.15">
      <c r="A181" s="55">
        <v>9003</v>
      </c>
      <c r="B181" s="31" t="s">
        <v>394</v>
      </c>
      <c r="C181" s="30" t="s">
        <v>380</v>
      </c>
      <c r="D181" s="61">
        <v>200</v>
      </c>
      <c r="E181" s="61"/>
      <c r="F181" s="61"/>
      <c r="G181" s="70">
        <v>210</v>
      </c>
      <c r="H181" s="71"/>
      <c r="I181" s="72"/>
      <c r="J181" s="83">
        <v>10</v>
      </c>
      <c r="K181" s="83"/>
      <c r="L181" s="83"/>
      <c r="M181" s="79">
        <v>0.05</v>
      </c>
      <c r="N181" s="79"/>
      <c r="O181" s="79"/>
    </row>
    <row r="182" spans="1:15" s="3" customFormat="1" ht="11.45" customHeight="1" x14ac:dyDescent="0.15">
      <c r="A182" s="56">
        <v>9026</v>
      </c>
      <c r="B182" s="32" t="s">
        <v>395</v>
      </c>
      <c r="C182" s="33" t="s">
        <v>383</v>
      </c>
      <c r="D182" s="99">
        <v>200</v>
      </c>
      <c r="E182" s="99"/>
      <c r="F182" s="99"/>
      <c r="G182" s="96">
        <v>210</v>
      </c>
      <c r="H182" s="97"/>
      <c r="I182" s="98"/>
      <c r="J182" s="83">
        <v>10</v>
      </c>
      <c r="K182" s="83"/>
      <c r="L182" s="83"/>
      <c r="M182" s="79">
        <v>0.05</v>
      </c>
      <c r="N182" s="79"/>
      <c r="O182" s="79"/>
    </row>
    <row r="183" spans="1:15" customFormat="1" ht="11.45" customHeight="1" x14ac:dyDescent="0.15">
      <c r="A183" s="55">
        <v>9005</v>
      </c>
      <c r="B183" s="31" t="s">
        <v>378</v>
      </c>
      <c r="C183" s="30" t="s">
        <v>381</v>
      </c>
      <c r="D183" s="61">
        <v>40</v>
      </c>
      <c r="E183" s="61"/>
      <c r="F183" s="61"/>
      <c r="G183" s="62" t="s">
        <v>227</v>
      </c>
      <c r="H183" s="62"/>
      <c r="I183" s="62"/>
      <c r="J183" s="60" t="s">
        <v>227</v>
      </c>
      <c r="K183" s="60"/>
      <c r="L183" s="60"/>
      <c r="M183" s="60" t="s">
        <v>227</v>
      </c>
      <c r="N183" s="60"/>
      <c r="O183" s="60"/>
    </row>
    <row r="184" spans="1:15" customFormat="1" ht="20.45" customHeight="1" x14ac:dyDescent="0.15">
      <c r="A184" s="55">
        <v>9006</v>
      </c>
      <c r="B184" s="31" t="s">
        <v>382</v>
      </c>
      <c r="C184" s="30" t="s">
        <v>339</v>
      </c>
      <c r="D184" s="61">
        <v>50</v>
      </c>
      <c r="E184" s="61"/>
      <c r="F184" s="61"/>
      <c r="G184" s="62" t="s">
        <v>227</v>
      </c>
      <c r="H184" s="62"/>
      <c r="I184" s="62"/>
      <c r="J184" s="60" t="s">
        <v>227</v>
      </c>
      <c r="K184" s="60"/>
      <c r="L184" s="60"/>
      <c r="M184" s="60" t="s">
        <v>227</v>
      </c>
      <c r="N184" s="60"/>
      <c r="O184" s="60"/>
    </row>
    <row r="185" spans="1:15" customFormat="1" ht="11.45" customHeight="1" x14ac:dyDescent="0.15">
      <c r="A185" s="42">
        <v>9010</v>
      </c>
      <c r="B185" s="29" t="s">
        <v>211</v>
      </c>
      <c r="C185" s="30" t="s">
        <v>338</v>
      </c>
      <c r="D185" s="99">
        <v>200</v>
      </c>
      <c r="E185" s="99"/>
      <c r="F185" s="99"/>
      <c r="G185" s="70">
        <v>210</v>
      </c>
      <c r="H185" s="71"/>
      <c r="I185" s="72"/>
      <c r="J185" s="83">
        <v>10</v>
      </c>
      <c r="K185" s="83"/>
      <c r="L185" s="83"/>
      <c r="M185" s="79">
        <v>0.05</v>
      </c>
      <c r="N185" s="79"/>
      <c r="O185" s="79"/>
    </row>
    <row r="186" spans="1:15" customFormat="1" ht="11.45" customHeight="1" x14ac:dyDescent="0.15">
      <c r="A186" s="42">
        <v>9011</v>
      </c>
      <c r="B186" s="29" t="s">
        <v>212</v>
      </c>
      <c r="C186" s="30" t="s">
        <v>337</v>
      </c>
      <c r="D186" s="99">
        <v>450</v>
      </c>
      <c r="E186" s="99"/>
      <c r="F186" s="99"/>
      <c r="G186" s="70">
        <v>470</v>
      </c>
      <c r="H186" s="71"/>
      <c r="I186" s="72"/>
      <c r="J186" s="83">
        <v>20</v>
      </c>
      <c r="K186" s="83"/>
      <c r="L186" s="83"/>
      <c r="M186" s="79">
        <v>4.4444444444444446E-2</v>
      </c>
      <c r="N186" s="79"/>
      <c r="O186" s="79"/>
    </row>
    <row r="187" spans="1:15" customFormat="1" ht="20.45" customHeight="1" x14ac:dyDescent="0.15">
      <c r="A187" s="55">
        <v>9012</v>
      </c>
      <c r="B187" s="31" t="s">
        <v>379</v>
      </c>
      <c r="C187" s="30" t="s">
        <v>336</v>
      </c>
      <c r="D187" s="61">
        <v>400</v>
      </c>
      <c r="E187" s="61"/>
      <c r="F187" s="61"/>
      <c r="G187" s="70">
        <v>420</v>
      </c>
      <c r="H187" s="71"/>
      <c r="I187" s="72"/>
      <c r="J187" s="83">
        <v>20</v>
      </c>
      <c r="K187" s="83"/>
      <c r="L187" s="83"/>
      <c r="M187" s="79">
        <v>0.05</v>
      </c>
      <c r="N187" s="79"/>
      <c r="O187" s="79"/>
    </row>
    <row r="188" spans="1:15" customFormat="1" ht="20.45" customHeight="1" x14ac:dyDescent="0.15">
      <c r="A188" s="55">
        <v>9013</v>
      </c>
      <c r="B188" s="31" t="s">
        <v>118</v>
      </c>
      <c r="C188" s="30" t="s">
        <v>335</v>
      </c>
      <c r="D188" s="61">
        <v>400</v>
      </c>
      <c r="E188" s="61"/>
      <c r="F188" s="61"/>
      <c r="G188" s="70">
        <v>420</v>
      </c>
      <c r="H188" s="71"/>
      <c r="I188" s="72"/>
      <c r="J188" s="83">
        <v>20</v>
      </c>
      <c r="K188" s="83"/>
      <c r="L188" s="83"/>
      <c r="M188" s="79">
        <v>0.05</v>
      </c>
      <c r="N188" s="79"/>
      <c r="O188" s="79"/>
    </row>
    <row r="189" spans="1:15" customFormat="1" ht="31.5" x14ac:dyDescent="0.15">
      <c r="A189" s="55">
        <v>9014</v>
      </c>
      <c r="B189" s="31" t="s">
        <v>397</v>
      </c>
      <c r="C189" s="30" t="s">
        <v>386</v>
      </c>
      <c r="D189" s="61">
        <v>1600</v>
      </c>
      <c r="E189" s="61"/>
      <c r="F189" s="61"/>
      <c r="G189" s="84">
        <v>1680</v>
      </c>
      <c r="H189" s="84"/>
      <c r="I189" s="84"/>
      <c r="J189" s="83">
        <v>80</v>
      </c>
      <c r="K189" s="83"/>
      <c r="L189" s="83"/>
      <c r="M189" s="79">
        <v>0.05</v>
      </c>
      <c r="N189" s="79"/>
      <c r="O189" s="79"/>
    </row>
    <row r="190" spans="1:15" customFormat="1" ht="11.45" customHeight="1" x14ac:dyDescent="0.15">
      <c r="A190" s="42">
        <v>9004</v>
      </c>
      <c r="B190" s="29" t="s">
        <v>119</v>
      </c>
      <c r="C190" s="30" t="s">
        <v>334</v>
      </c>
      <c r="D190" s="99">
        <v>200</v>
      </c>
      <c r="E190" s="99"/>
      <c r="F190" s="99"/>
      <c r="G190" s="84">
        <v>210</v>
      </c>
      <c r="H190" s="84"/>
      <c r="I190" s="84"/>
      <c r="J190" s="77">
        <v>10</v>
      </c>
      <c r="K190" s="77"/>
      <c r="L190" s="77"/>
      <c r="M190" s="94">
        <v>0.05</v>
      </c>
      <c r="N190" s="94"/>
      <c r="O190" s="94"/>
    </row>
    <row r="191" spans="1:15" customFormat="1" ht="11.45" customHeight="1" x14ac:dyDescent="0.15">
      <c r="A191" s="42">
        <v>9020</v>
      </c>
      <c r="B191" s="29" t="s">
        <v>213</v>
      </c>
      <c r="C191" s="30" t="s">
        <v>333</v>
      </c>
      <c r="D191" s="99">
        <v>50</v>
      </c>
      <c r="E191" s="99"/>
      <c r="F191" s="99"/>
      <c r="G191" s="84" t="s">
        <v>227</v>
      </c>
      <c r="H191" s="84"/>
      <c r="I191" s="84"/>
      <c r="J191" s="69" t="s">
        <v>227</v>
      </c>
      <c r="K191" s="69"/>
      <c r="L191" s="69"/>
      <c r="M191" s="69" t="s">
        <v>227</v>
      </c>
      <c r="N191" s="69"/>
      <c r="O191" s="69"/>
    </row>
    <row r="192" spans="1:15" customFormat="1" ht="11.45" customHeight="1" x14ac:dyDescent="0.15">
      <c r="A192" s="42" t="s">
        <v>214</v>
      </c>
      <c r="B192" s="29" t="s">
        <v>215</v>
      </c>
      <c r="C192" s="30" t="s">
        <v>329</v>
      </c>
      <c r="D192" s="121" t="s">
        <v>228</v>
      </c>
      <c r="E192" s="121"/>
      <c r="F192" s="121"/>
      <c r="G192" s="76" t="s">
        <v>227</v>
      </c>
      <c r="H192" s="76"/>
      <c r="I192" s="76"/>
      <c r="J192" s="69" t="s">
        <v>227</v>
      </c>
      <c r="K192" s="69"/>
      <c r="L192" s="69"/>
      <c r="M192" s="69" t="s">
        <v>227</v>
      </c>
      <c r="N192" s="69"/>
      <c r="O192" s="69"/>
    </row>
    <row r="193" spans="1:15" customFormat="1" ht="11.45" customHeight="1" x14ac:dyDescent="0.15">
      <c r="A193" s="42">
        <v>9025</v>
      </c>
      <c r="B193" s="29" t="s">
        <v>396</v>
      </c>
      <c r="C193" s="30" t="s">
        <v>385</v>
      </c>
      <c r="D193" s="99">
        <v>100</v>
      </c>
      <c r="E193" s="99"/>
      <c r="F193" s="99"/>
      <c r="G193" s="84">
        <v>110</v>
      </c>
      <c r="H193" s="84"/>
      <c r="I193" s="84"/>
      <c r="J193" s="83">
        <v>10</v>
      </c>
      <c r="K193" s="83"/>
      <c r="L193" s="83"/>
      <c r="M193" s="79">
        <v>0.1</v>
      </c>
      <c r="N193" s="79"/>
      <c r="O193" s="79"/>
    </row>
    <row r="194" spans="1:15" customFormat="1" ht="22.15" customHeight="1" x14ac:dyDescent="0.15">
      <c r="A194" s="58">
        <v>9027</v>
      </c>
      <c r="B194" s="34" t="s">
        <v>398</v>
      </c>
      <c r="C194" s="33" t="s">
        <v>392</v>
      </c>
      <c r="D194" s="61">
        <v>70</v>
      </c>
      <c r="E194" s="61"/>
      <c r="F194" s="61"/>
      <c r="G194" s="84" t="s">
        <v>229</v>
      </c>
      <c r="H194" s="84"/>
      <c r="I194" s="84"/>
      <c r="J194" s="60" t="s">
        <v>346</v>
      </c>
      <c r="K194" s="60"/>
      <c r="L194" s="60"/>
      <c r="M194" s="60" t="s">
        <v>346</v>
      </c>
      <c r="N194" s="60"/>
      <c r="O194" s="60"/>
    </row>
    <row r="195" spans="1:15" customFormat="1" ht="20.45" customHeight="1" x14ac:dyDescent="0.15">
      <c r="A195" s="58">
        <v>9028</v>
      </c>
      <c r="B195" s="34" t="s">
        <v>399</v>
      </c>
      <c r="C195" s="33" t="s">
        <v>393</v>
      </c>
      <c r="D195" s="61">
        <v>70</v>
      </c>
      <c r="E195" s="61"/>
      <c r="F195" s="61"/>
      <c r="G195" s="84" t="s">
        <v>227</v>
      </c>
      <c r="H195" s="84"/>
      <c r="I195" s="84"/>
      <c r="J195" s="60" t="s">
        <v>227</v>
      </c>
      <c r="K195" s="60"/>
      <c r="L195" s="60"/>
      <c r="M195" s="60" t="s">
        <v>227</v>
      </c>
      <c r="N195" s="60"/>
      <c r="O195" s="60"/>
    </row>
    <row r="196" spans="1:15" customFormat="1" ht="14.25" customHeight="1" x14ac:dyDescent="0.15">
      <c r="A196" s="56">
        <v>9029</v>
      </c>
      <c r="B196" s="32" t="s">
        <v>400</v>
      </c>
      <c r="C196" s="33" t="s">
        <v>384</v>
      </c>
      <c r="D196" s="61">
        <v>450</v>
      </c>
      <c r="E196" s="61"/>
      <c r="F196" s="61"/>
      <c r="G196" s="84">
        <v>470</v>
      </c>
      <c r="H196" s="84"/>
      <c r="I196" s="84"/>
      <c r="J196" s="83">
        <v>20</v>
      </c>
      <c r="K196" s="83"/>
      <c r="L196" s="83"/>
      <c r="M196" s="79">
        <v>4.4444444444444446E-2</v>
      </c>
      <c r="N196" s="79"/>
      <c r="O196" s="79"/>
    </row>
    <row r="197" spans="1:15" customFormat="1" ht="16.5" x14ac:dyDescent="0.25">
      <c r="A197" s="53" t="s">
        <v>120</v>
      </c>
      <c r="B197" s="23"/>
      <c r="C197" s="23"/>
      <c r="D197" s="41"/>
      <c r="E197" s="41"/>
      <c r="F197" s="41"/>
      <c r="G197" s="41"/>
      <c r="H197" s="41"/>
      <c r="I197" s="41"/>
      <c r="J197" s="23"/>
      <c r="K197" s="23"/>
      <c r="L197" s="23"/>
      <c r="M197" s="23"/>
      <c r="N197" s="23"/>
      <c r="O197" s="54"/>
    </row>
    <row r="198" spans="1:15" s="3" customFormat="1" ht="21" x14ac:dyDescent="0.15">
      <c r="A198" s="55">
        <v>9202</v>
      </c>
      <c r="B198" s="19" t="s">
        <v>366</v>
      </c>
      <c r="C198" s="20" t="s">
        <v>367</v>
      </c>
      <c r="D198" s="61">
        <v>25</v>
      </c>
      <c r="E198" s="61">
        <v>10</v>
      </c>
      <c r="F198" s="61">
        <v>10</v>
      </c>
      <c r="G198" s="84" t="s">
        <v>227</v>
      </c>
      <c r="H198" s="84"/>
      <c r="I198" s="84"/>
      <c r="J198" s="83" t="s">
        <v>227</v>
      </c>
      <c r="K198" s="83"/>
      <c r="L198" s="83"/>
      <c r="M198" s="79" t="s">
        <v>227</v>
      </c>
      <c r="N198" s="79"/>
      <c r="O198" s="79"/>
    </row>
    <row r="199" spans="1:15" s="3" customFormat="1" ht="21" x14ac:dyDescent="0.15">
      <c r="A199" s="55">
        <v>9101</v>
      </c>
      <c r="B199" s="19" t="s">
        <v>368</v>
      </c>
      <c r="C199" s="20" t="s">
        <v>369</v>
      </c>
      <c r="D199" s="61">
        <v>50</v>
      </c>
      <c r="E199" s="61">
        <v>10</v>
      </c>
      <c r="F199" s="61">
        <v>10</v>
      </c>
      <c r="G199" s="62" t="s">
        <v>227</v>
      </c>
      <c r="H199" s="62"/>
      <c r="I199" s="62"/>
      <c r="J199" s="60" t="s">
        <v>227</v>
      </c>
      <c r="K199" s="60"/>
      <c r="L199" s="60"/>
      <c r="M199" s="60" t="s">
        <v>227</v>
      </c>
      <c r="N199" s="60"/>
      <c r="O199" s="60"/>
    </row>
  </sheetData>
  <mergeCells count="363">
    <mergeCell ref="M188:O188"/>
    <mergeCell ref="G187:I187"/>
    <mergeCell ref="J195:L195"/>
    <mergeCell ref="J196:L196"/>
    <mergeCell ref="D191:F191"/>
    <mergeCell ref="D194:F194"/>
    <mergeCell ref="D195:F195"/>
    <mergeCell ref="G195:I195"/>
    <mergeCell ref="D187:F187"/>
    <mergeCell ref="D188:F188"/>
    <mergeCell ref="D189:F189"/>
    <mergeCell ref="D196:F196"/>
    <mergeCell ref="G196:I196"/>
    <mergeCell ref="D190:F190"/>
    <mergeCell ref="M187:O187"/>
    <mergeCell ref="M166:O166"/>
    <mergeCell ref="M150:O150"/>
    <mergeCell ref="J182:L182"/>
    <mergeCell ref="M191:O191"/>
    <mergeCell ref="M198:O198"/>
    <mergeCell ref="M199:O199"/>
    <mergeCell ref="D192:F192"/>
    <mergeCell ref="D193:F193"/>
    <mergeCell ref="M192:O192"/>
    <mergeCell ref="D199:F199"/>
    <mergeCell ref="G199:I199"/>
    <mergeCell ref="J198:L198"/>
    <mergeCell ref="G194:I194"/>
    <mergeCell ref="D198:F198"/>
    <mergeCell ref="G198:I198"/>
    <mergeCell ref="J199:L199"/>
    <mergeCell ref="J192:L192"/>
    <mergeCell ref="M194:O194"/>
    <mergeCell ref="J194:L194"/>
    <mergeCell ref="J193:L193"/>
    <mergeCell ref="M193:O193"/>
    <mergeCell ref="G193:I193"/>
    <mergeCell ref="M196:O196"/>
    <mergeCell ref="M195:O195"/>
    <mergeCell ref="G192:I192"/>
    <mergeCell ref="G47:I47"/>
    <mergeCell ref="M47:O47"/>
    <mergeCell ref="M182:O182"/>
    <mergeCell ref="M121:O121"/>
    <mergeCell ref="M106:O106"/>
    <mergeCell ref="M107:O107"/>
    <mergeCell ref="M83:O83"/>
    <mergeCell ref="M120:O120"/>
    <mergeCell ref="M122:O122"/>
    <mergeCell ref="M175:O175"/>
    <mergeCell ref="M158:O158"/>
    <mergeCell ref="G167:I167"/>
    <mergeCell ref="J167:L167"/>
    <mergeCell ref="J172:L172"/>
    <mergeCell ref="J173:L173"/>
    <mergeCell ref="J126:L126"/>
    <mergeCell ref="J159:L159"/>
    <mergeCell ref="J161:L161"/>
    <mergeCell ref="M126:O126"/>
    <mergeCell ref="M162:O162"/>
    <mergeCell ref="G188:I188"/>
    <mergeCell ref="M161:O161"/>
    <mergeCell ref="M167:O167"/>
    <mergeCell ref="J131:L131"/>
    <mergeCell ref="J157:L157"/>
    <mergeCell ref="G124:I124"/>
    <mergeCell ref="J124:L124"/>
    <mergeCell ref="M125:O125"/>
    <mergeCell ref="M109:O109"/>
    <mergeCell ref="J109:L109"/>
    <mergeCell ref="J47:L47"/>
    <mergeCell ref="G191:I191"/>
    <mergeCell ref="M163:O163"/>
    <mergeCell ref="J191:L191"/>
    <mergeCell ref="M189:O189"/>
    <mergeCell ref="M190:O190"/>
    <mergeCell ref="J189:L189"/>
    <mergeCell ref="M165:O165"/>
    <mergeCell ref="J188:L188"/>
    <mergeCell ref="J190:L190"/>
    <mergeCell ref="J187:L187"/>
    <mergeCell ref="G190:I190"/>
    <mergeCell ref="G185:I185"/>
    <mergeCell ref="G186:I186"/>
    <mergeCell ref="G189:I189"/>
    <mergeCell ref="M164:O164"/>
    <mergeCell ref="M159:O159"/>
    <mergeCell ref="G71:I71"/>
    <mergeCell ref="D69:F69"/>
    <mergeCell ref="D73:F73"/>
    <mergeCell ref="G69:I69"/>
    <mergeCell ref="J158:L158"/>
    <mergeCell ref="J106:L106"/>
    <mergeCell ref="G165:I165"/>
    <mergeCell ref="J107:L107"/>
    <mergeCell ref="G175:I175"/>
    <mergeCell ref="J120:L120"/>
    <mergeCell ref="J170:L170"/>
    <mergeCell ref="G161:I161"/>
    <mergeCell ref="J140:L140"/>
    <mergeCell ref="G126:I126"/>
    <mergeCell ref="G134:I134"/>
    <mergeCell ref="J134:L134"/>
    <mergeCell ref="G160:I160"/>
    <mergeCell ref="G163:I163"/>
    <mergeCell ref="J116:L116"/>
    <mergeCell ref="J125:L125"/>
    <mergeCell ref="J160:L160"/>
    <mergeCell ref="G166:I166"/>
    <mergeCell ref="J166:L166"/>
    <mergeCell ref="G131:I131"/>
    <mergeCell ref="G84:I84"/>
    <mergeCell ref="A1:A4"/>
    <mergeCell ref="B1:B4"/>
    <mergeCell ref="C1:C4"/>
    <mergeCell ref="D2:D4"/>
    <mergeCell ref="G2:G4"/>
    <mergeCell ref="G83:I83"/>
    <mergeCell ref="G46:I46"/>
    <mergeCell ref="M20:O20"/>
    <mergeCell ref="J2:J4"/>
    <mergeCell ref="G1:I1"/>
    <mergeCell ref="J1:L1"/>
    <mergeCell ref="D77:F77"/>
    <mergeCell ref="G67:I67"/>
    <mergeCell ref="J20:L20"/>
    <mergeCell ref="G15:I15"/>
    <mergeCell ref="G16:I16"/>
    <mergeCell ref="J15:L15"/>
    <mergeCell ref="J46:L46"/>
    <mergeCell ref="G33:I33"/>
    <mergeCell ref="J33:L33"/>
    <mergeCell ref="G68:I68"/>
    <mergeCell ref="E71:F71"/>
    <mergeCell ref="G77:I77"/>
    <mergeCell ref="M104:O104"/>
    <mergeCell ref="M46:O46"/>
    <mergeCell ref="M103:O103"/>
    <mergeCell ref="D78:F78"/>
    <mergeCell ref="D84:F84"/>
    <mergeCell ref="J67:L67"/>
    <mergeCell ref="J99:L99"/>
    <mergeCell ref="M33:O33"/>
    <mergeCell ref="A89:O89"/>
    <mergeCell ref="M101:O101"/>
    <mergeCell ref="J84:L84"/>
    <mergeCell ref="G98:I98"/>
    <mergeCell ref="G100:I100"/>
    <mergeCell ref="J91:L91"/>
    <mergeCell ref="M91:O91"/>
    <mergeCell ref="D99:F99"/>
    <mergeCell ref="G99:I99"/>
    <mergeCell ref="J83:L83"/>
    <mergeCell ref="J69:L69"/>
    <mergeCell ref="J87:L87"/>
    <mergeCell ref="J93:L93"/>
    <mergeCell ref="D68:F68"/>
    <mergeCell ref="D91:F91"/>
    <mergeCell ref="D97:F97"/>
    <mergeCell ref="M1:O1"/>
    <mergeCell ref="D1:F1"/>
    <mergeCell ref="D47:F47"/>
    <mergeCell ref="M2:M4"/>
    <mergeCell ref="I2:I4"/>
    <mergeCell ref="H2:H4"/>
    <mergeCell ref="E2:E4"/>
    <mergeCell ref="F2:F4"/>
    <mergeCell ref="K2:K4"/>
    <mergeCell ref="J16:L16"/>
    <mergeCell ref="M16:O16"/>
    <mergeCell ref="J14:L14"/>
    <mergeCell ref="M14:O14"/>
    <mergeCell ref="G14:I14"/>
    <mergeCell ref="G19:I19"/>
    <mergeCell ref="J19:L19"/>
    <mergeCell ref="M19:O19"/>
    <mergeCell ref="G20:I20"/>
    <mergeCell ref="L2:L4"/>
    <mergeCell ref="N2:N4"/>
    <mergeCell ref="O2:O4"/>
    <mergeCell ref="M15:O15"/>
    <mergeCell ref="D167:F167"/>
    <mergeCell ref="D98:F98"/>
    <mergeCell ref="D100:F100"/>
    <mergeCell ref="D101:F101"/>
    <mergeCell ref="D103:F103"/>
    <mergeCell ref="D104:F104"/>
    <mergeCell ref="G93:I93"/>
    <mergeCell ref="G91:I91"/>
    <mergeCell ref="D150:F150"/>
    <mergeCell ref="D165:F165"/>
    <mergeCell ref="G162:I162"/>
    <mergeCell ref="D107:F107"/>
    <mergeCell ref="G101:I101"/>
    <mergeCell ref="G157:I157"/>
    <mergeCell ref="D166:F166"/>
    <mergeCell ref="D108:F108"/>
    <mergeCell ref="G108:I108"/>
    <mergeCell ref="D110:F110"/>
    <mergeCell ref="G159:I159"/>
    <mergeCell ref="G164:I164"/>
    <mergeCell ref="D161:F161"/>
    <mergeCell ref="G110:I110"/>
    <mergeCell ref="D158:F158"/>
    <mergeCell ref="G150:I150"/>
    <mergeCell ref="G130:I130"/>
    <mergeCell ref="D162:F162"/>
    <mergeCell ref="D163:F163"/>
    <mergeCell ref="G116:I116"/>
    <mergeCell ref="G122:I122"/>
    <mergeCell ref="G121:I121"/>
    <mergeCell ref="D164:F164"/>
    <mergeCell ref="M172:O172"/>
    <mergeCell ref="M169:O169"/>
    <mergeCell ref="M168:O168"/>
    <mergeCell ref="J171:L171"/>
    <mergeCell ref="J174:L174"/>
    <mergeCell ref="J175:L175"/>
    <mergeCell ref="J169:L169"/>
    <mergeCell ref="G173:I173"/>
    <mergeCell ref="G73:I73"/>
    <mergeCell ref="G78:I78"/>
    <mergeCell ref="G104:I104"/>
    <mergeCell ref="G106:I106"/>
    <mergeCell ref="G107:I107"/>
    <mergeCell ref="J165:L165"/>
    <mergeCell ref="J108:L108"/>
    <mergeCell ref="J163:L163"/>
    <mergeCell ref="J164:L164"/>
    <mergeCell ref="J101:L101"/>
    <mergeCell ref="J103:L103"/>
    <mergeCell ref="J104:L104"/>
    <mergeCell ref="J102:L102"/>
    <mergeCell ref="J105:L105"/>
    <mergeCell ref="J137:L137"/>
    <mergeCell ref="J162:L162"/>
    <mergeCell ref="J168:L168"/>
    <mergeCell ref="G170:I170"/>
    <mergeCell ref="J180:L180"/>
    <mergeCell ref="G171:I171"/>
    <mergeCell ref="G174:I174"/>
    <mergeCell ref="D183:F183"/>
    <mergeCell ref="D184:F184"/>
    <mergeCell ref="G169:I169"/>
    <mergeCell ref="D182:F182"/>
    <mergeCell ref="D170:F170"/>
    <mergeCell ref="D176:F176"/>
    <mergeCell ref="D173:F173"/>
    <mergeCell ref="D175:F175"/>
    <mergeCell ref="D174:F174"/>
    <mergeCell ref="D171:F171"/>
    <mergeCell ref="D172:F172"/>
    <mergeCell ref="G172:I172"/>
    <mergeCell ref="D169:F169"/>
    <mergeCell ref="G168:I168"/>
    <mergeCell ref="D168:F168"/>
    <mergeCell ref="J186:L186"/>
    <mergeCell ref="D181:F181"/>
    <mergeCell ref="D185:F185"/>
    <mergeCell ref="D186:F186"/>
    <mergeCell ref="G177:I177"/>
    <mergeCell ref="J177:L177"/>
    <mergeCell ref="J181:L181"/>
    <mergeCell ref="D180:F180"/>
    <mergeCell ref="G182:I182"/>
    <mergeCell ref="D178:F178"/>
    <mergeCell ref="D177:F177"/>
    <mergeCell ref="M186:O186"/>
    <mergeCell ref="G181:I181"/>
    <mergeCell ref="M185:O185"/>
    <mergeCell ref="M178:O178"/>
    <mergeCell ref="G176:I176"/>
    <mergeCell ref="J176:L176"/>
    <mergeCell ref="M170:O170"/>
    <mergeCell ref="G180:I180"/>
    <mergeCell ref="M176:O176"/>
    <mergeCell ref="G178:I178"/>
    <mergeCell ref="J178:L178"/>
    <mergeCell ref="M177:O177"/>
    <mergeCell ref="M183:O183"/>
    <mergeCell ref="M184:O184"/>
    <mergeCell ref="M180:O180"/>
    <mergeCell ref="J185:L185"/>
    <mergeCell ref="J183:L183"/>
    <mergeCell ref="J184:L184"/>
    <mergeCell ref="G184:I184"/>
    <mergeCell ref="G183:I183"/>
    <mergeCell ref="M174:O174"/>
    <mergeCell ref="M181:O181"/>
    <mergeCell ref="M173:O173"/>
    <mergeCell ref="M171:O171"/>
    <mergeCell ref="M124:O124"/>
    <mergeCell ref="M67:O67"/>
    <mergeCell ref="J71:L71"/>
    <mergeCell ref="M71:O71"/>
    <mergeCell ref="M69:O69"/>
    <mergeCell ref="J77:L77"/>
    <mergeCell ref="J78:L78"/>
    <mergeCell ref="M78:O78"/>
    <mergeCell ref="J73:L73"/>
    <mergeCell ref="M73:O73"/>
    <mergeCell ref="J68:L68"/>
    <mergeCell ref="M68:O68"/>
    <mergeCell ref="M77:O77"/>
    <mergeCell ref="J100:L100"/>
    <mergeCell ref="J122:L122"/>
    <mergeCell ref="J111:L111"/>
    <mergeCell ref="M111:O111"/>
    <mergeCell ref="M108:O108"/>
    <mergeCell ref="M97:O97"/>
    <mergeCell ref="M98:O98"/>
    <mergeCell ref="M99:O99"/>
    <mergeCell ref="M102:O102"/>
    <mergeCell ref="M105:O105"/>
    <mergeCell ref="M100:O100"/>
    <mergeCell ref="J97:L97"/>
    <mergeCell ref="J98:L98"/>
    <mergeCell ref="G87:I87"/>
    <mergeCell ref="G97:I97"/>
    <mergeCell ref="M84:O84"/>
    <mergeCell ref="M93:O93"/>
    <mergeCell ref="A112:O112"/>
    <mergeCell ref="D121:F121"/>
    <mergeCell ref="M87:O87"/>
    <mergeCell ref="J121:L121"/>
    <mergeCell ref="J110:L110"/>
    <mergeCell ref="G120:I120"/>
    <mergeCell ref="M116:O116"/>
    <mergeCell ref="D109:F109"/>
    <mergeCell ref="G109:I109"/>
    <mergeCell ref="M110:O110"/>
    <mergeCell ref="D102:F102"/>
    <mergeCell ref="G102:I102"/>
    <mergeCell ref="D105:F105"/>
    <mergeCell ref="G105:I105"/>
    <mergeCell ref="G103:I103"/>
    <mergeCell ref="D111:F111"/>
    <mergeCell ref="G111:I111"/>
    <mergeCell ref="D106:F106"/>
    <mergeCell ref="M160:O160"/>
    <mergeCell ref="D159:F159"/>
    <mergeCell ref="D160:F160"/>
    <mergeCell ref="D157:F157"/>
    <mergeCell ref="G158:I158"/>
    <mergeCell ref="D122:F122"/>
    <mergeCell ref="D124:F124"/>
    <mergeCell ref="D125:F125"/>
    <mergeCell ref="D126:F126"/>
    <mergeCell ref="G140:I140"/>
    <mergeCell ref="G137:I137"/>
    <mergeCell ref="M131:O131"/>
    <mergeCell ref="J150:L150"/>
    <mergeCell ref="M134:O134"/>
    <mergeCell ref="M157:O157"/>
    <mergeCell ref="G125:I125"/>
    <mergeCell ref="A127:O127"/>
    <mergeCell ref="J130:L130"/>
    <mergeCell ref="M130:O130"/>
    <mergeCell ref="M137:O137"/>
    <mergeCell ref="G153:I153"/>
    <mergeCell ref="J153:L153"/>
    <mergeCell ref="M153:O153"/>
    <mergeCell ref="M140:O140"/>
  </mergeCells>
  <phoneticPr fontId="10" type="noConversion"/>
  <printOptions horizontalCentered="1"/>
  <pageMargins left="0.5" right="0.5" top="0.75" bottom="0.75" header="0.3" footer="0.3"/>
  <pageSetup scale="83" fitToHeight="0" orientation="landscape" r:id="rId1"/>
  <headerFooter scaleWithDoc="0">
    <oddHeader>&amp;C&amp;"-,Bold"&amp;16Table of Patent Fee Adjustments</oddHeader>
    <oddFooter>&amp;CPage &amp;P</oddFooter>
  </headerFooter>
  <rowBreaks count="1" manualBreakCount="1">
    <brk id="15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E7AE8746BF34D95974859DFD97FD3" ma:contentTypeVersion="13" ma:contentTypeDescription="Create a new document." ma:contentTypeScope="" ma:versionID="a942772f70efacf34d0082af35da1300">
  <xsd:schema xmlns:xsd="http://www.w3.org/2001/XMLSchema" xmlns:xs="http://www.w3.org/2001/XMLSchema" xmlns:p="http://schemas.microsoft.com/office/2006/metadata/properties" xmlns:ns2="389d3fd6-467d-4ff9-a3a7-974ffc29e0b3" xmlns:ns3="338168c6-3a3e-4a06-905e-8185aa796050" targetNamespace="http://schemas.microsoft.com/office/2006/metadata/properties" ma:root="true" ma:fieldsID="737cc2c99afd7104e4594642bd84578e" ns2:_="" ns3:_="">
    <xsd:import namespace="389d3fd6-467d-4ff9-a3a7-974ffc29e0b3"/>
    <xsd:import namespace="338168c6-3a3e-4a06-905e-8185aa796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d3fd6-467d-4ff9-a3a7-974ffc29e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8c6-3a3e-4a06-905e-8185aa7960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E3E29D-9C10-4937-9AA1-5AB7A81F3C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700BD-3BB6-4F31-9D2C-A32C98748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d3fd6-467d-4ff9-a3a7-974ffc29e0b3"/>
    <ds:schemaRef ds:uri="338168c6-3a3e-4a06-905e-8185aa796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D0D3E-9455-4AD0-B54F-760B62DCB9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389d3fd6-467d-4ff9-a3a7-974ffc29e0b3"/>
    <ds:schemaRef ds:uri="http://purl.org/dc/dcmitype/"/>
    <ds:schemaRef ds:uri="http://schemas.openxmlformats.org/package/2006/metadata/core-properties"/>
    <ds:schemaRef ds:uri="338168c6-3a3e-4a06-905e-8185aa7960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Patent Final Rule</vt:lpstr>
      <vt:lpstr>'Patent Final Rule'!Print_Area</vt:lpstr>
      <vt:lpstr>'Patent Final Rule'!Print_Titles</vt:lpstr>
    </vt:vector>
  </TitlesOfParts>
  <Company>U.S. Patent and Trademark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Ailes, Lauren</dc:creator>
  <cp:lastModifiedBy>KelsyLiau</cp:lastModifiedBy>
  <cp:lastPrinted>2020-07-07T21:10:34Z</cp:lastPrinted>
  <dcterms:created xsi:type="dcterms:W3CDTF">2015-07-08T14:35:20Z</dcterms:created>
  <dcterms:modified xsi:type="dcterms:W3CDTF">2020-08-04T00:44:32Z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0x010100790E7AE8746BF34D95974859DFD97FD3</vt:lpwstr>
  </property>
</Properties>
</file>